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ommaire" sheetId="1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  <sheet name="Figure 6" sheetId="7" r:id="rId7"/>
    <sheet name="Figure 7" sheetId="8" r:id="rId8"/>
  </sheets>
  <definedNames/>
  <calcPr fullCalcOnLoad="1"/>
</workbook>
</file>

<file path=xl/sharedStrings.xml><?xml version="1.0" encoding="utf-8"?>
<sst xmlns="http://schemas.openxmlformats.org/spreadsheetml/2006/main" count="133" uniqueCount="97">
  <si>
    <t>Sommaire</t>
  </si>
  <si>
    <t>Tableaux et graphiques de la publication sur les immatriculations de véhicules neufs à La Réunion en 2016</t>
  </si>
  <si>
    <t>Figure 1</t>
  </si>
  <si>
    <t>Évolution du nombre de voitures particulière neuves immatriculées à La Réunion depuis 2000 par puissance administrative</t>
  </si>
  <si>
    <t>Figure 2</t>
  </si>
  <si>
    <t>Répartition des immatriculations de voitures particulières neuves à La Réunion par type de motorisation et catégorie juridique</t>
  </si>
  <si>
    <t>Figure 3</t>
  </si>
  <si>
    <t>Répartition des immatriculations de voitures particulières à La Réunion et en Métropole depuis janvier 2014 (mensuel)</t>
  </si>
  <si>
    <t>Figure 4</t>
  </si>
  <si>
    <t>Évolution du parc de voitures particulière de moins de 16 ans à La Réunion par puissance administrative</t>
  </si>
  <si>
    <t>Figure 5</t>
  </si>
  <si>
    <t>Émissions moyennes de CO2 des voitures particulières neuves (g/km) à La Réunion et en Métropole - mensuel</t>
  </si>
  <si>
    <t>Figure 6</t>
  </si>
  <si>
    <t>Taux d'équipement automobile des ménages en 2013 : comparaisons régionales (en %)</t>
  </si>
  <si>
    <t>Figure 7</t>
  </si>
  <si>
    <t>Évolution du nombre d'immatriculations de véhicules routiers neufs à La Réunion (hors voitures particulières)</t>
  </si>
  <si>
    <t>Figure 1 - Immatriculations des voitures particulières neuves par puissance administrative à La réunion</t>
  </si>
  <si>
    <t>Retour sommaire</t>
  </si>
  <si>
    <t>nombre</t>
  </si>
  <si>
    <t>Ensemble</t>
  </si>
  <si>
    <t xml:space="preserve">   1 à 6 CV </t>
  </si>
  <si>
    <t xml:space="preserve">   7 à 11 CV</t>
  </si>
  <si>
    <t xml:space="preserve"> 12 CV ou plus</t>
  </si>
  <si>
    <t>%</t>
  </si>
  <si>
    <t>Source : SOeS-Deal, Fichier central des automobiles (FCA) jusqu'en 2009, Répertoire statistique des véhicules routiers (RSVéRo) à partir de 2010.</t>
  </si>
  <si>
    <t>Figure 2 - Répartition des immatriculations de voitures particulières neuves à La Réunion par type de motorisation et catégorie juridique</t>
  </si>
  <si>
    <t>2014</t>
  </si>
  <si>
    <t>2015</t>
  </si>
  <si>
    <t>2016</t>
  </si>
  <si>
    <r>
      <rPr>
        <b/>
        <sz val="10"/>
        <rFont val="Arial"/>
        <family val="2"/>
      </rPr>
      <t>Motorisation</t>
    </r>
    <r>
      <rPr>
        <sz val="10"/>
        <rFont val="Arial"/>
        <family val="2"/>
      </rPr>
      <t xml:space="preserve">                                            Gazole</t>
    </r>
  </si>
  <si>
    <t>Essence</t>
  </si>
  <si>
    <t>Motorisations alternatives dont :</t>
  </si>
  <si>
    <t>Électricité</t>
  </si>
  <si>
    <t>Essence-Électricité (hybride rechargeable)</t>
  </si>
  <si>
    <t>Essence-Électricité (hybride non rechargeable)</t>
  </si>
  <si>
    <t>Gazole-Électricité (hybride non rechargeable)</t>
  </si>
  <si>
    <t>non déterminé</t>
  </si>
  <si>
    <r>
      <rPr>
        <b/>
        <sz val="10"/>
        <rFont val="Arial"/>
        <family val="2"/>
      </rPr>
      <t xml:space="preserve">Catégorie juridique      </t>
    </r>
    <r>
      <rPr>
        <sz val="10"/>
        <rFont val="Arial"/>
        <family val="2"/>
      </rPr>
      <t xml:space="preserve">             Personne morale</t>
    </r>
  </si>
  <si>
    <t>Personne physique</t>
  </si>
  <si>
    <t>Source : SOeS-Deal, Répertoire statistique des véhicules routiers (RSVéRo).</t>
  </si>
  <si>
    <t>Figure 3 - Répartition des immatriculations de voitures particulières à La Réunion et en Métropole depuis janvier 2014 (mensuel)</t>
  </si>
  <si>
    <t xml:space="preserve">                       La Réunion</t>
  </si>
  <si>
    <t>Hybride ou électrique</t>
  </si>
  <si>
    <t>Diesel</t>
  </si>
  <si>
    <t xml:space="preserve">        France métropolitaine</t>
  </si>
  <si>
    <t>Source : SOeS-Deal, RSVéRo.</t>
  </si>
  <si>
    <t>Figure 4 - Évolution du parc de voitures particulière de moins de 16 ans à La Réunion par puissance administrative</t>
  </si>
  <si>
    <t>La Réunion</t>
  </si>
  <si>
    <t xml:space="preserve"> 1 à 6 CV </t>
  </si>
  <si>
    <t xml:space="preserve"> 7 à 11 CV</t>
  </si>
  <si>
    <t>Non déterminée</t>
  </si>
  <si>
    <t xml:space="preserve"> 12 CV et plus</t>
  </si>
  <si>
    <t>Sources : fichier central des automobiles jusqu'en 2010, SOeS-RSVERO à partir de 2011</t>
  </si>
  <si>
    <r>
      <rPr>
        <b/>
        <sz val="10"/>
        <rFont val="Arial"/>
        <family val="2"/>
      </rPr>
      <t>Figure 5 - Émissions moyennes de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des voitures particulières neuves </t>
    </r>
    <r>
      <rPr>
        <sz val="10"/>
        <rFont val="Arial"/>
        <family val="2"/>
      </rPr>
      <t>(g/km) - mensuel</t>
    </r>
  </si>
  <si>
    <t>France métropolitaine</t>
  </si>
  <si>
    <t>Figure 6 - Taux d'équipement automobile des ménages en 2013 : comparaisons régionales (en %)</t>
  </si>
  <si>
    <t>Taux d’équipement des ménages</t>
  </si>
  <si>
    <t>Part des ménages ayant une seule voiture</t>
  </si>
  <si>
    <t>Part des ménages ayant deux voitures ou plus</t>
  </si>
  <si>
    <t>Part des ménages équipés ayant une seule voiture</t>
  </si>
  <si>
    <t>Guyane</t>
  </si>
  <si>
    <t>Île-de-France</t>
  </si>
  <si>
    <t>Guadeloupe</t>
  </si>
  <si>
    <t>Martinique</t>
  </si>
  <si>
    <t>Hauts-de-France</t>
  </si>
  <si>
    <t>France hors Mayotte</t>
  </si>
  <si>
    <t>Provence-Alpes-Côte d'Azur</t>
  </si>
  <si>
    <t>Grand Est</t>
  </si>
  <si>
    <t>Auvergne-Rhône-Alpes</t>
  </si>
  <si>
    <t>Normandie</t>
  </si>
  <si>
    <t>France de province</t>
  </si>
  <si>
    <t>Bourgogne-Franche-Comté</t>
  </si>
  <si>
    <t>Occitanie</t>
  </si>
  <si>
    <t>Centre-Val de Loire</t>
  </si>
  <si>
    <t>Corse</t>
  </si>
  <si>
    <t>Nouvelle-Aquitaine</t>
  </si>
  <si>
    <t>Bretagne</t>
  </si>
  <si>
    <t>Pays de la Loire</t>
  </si>
  <si>
    <t>Source : Insee, RP2013 exploitation principale</t>
  </si>
  <si>
    <t>Figure 7 - Nombre d'immatriculations de véhicules routiers neufs à La Réunion (hors voitures particulières)</t>
  </si>
  <si>
    <t>2013</t>
  </si>
  <si>
    <t>Évolution
2016/2015 (%)</t>
  </si>
  <si>
    <t>Cyclomoteur</t>
  </si>
  <si>
    <t>Motocycle</t>
  </si>
  <si>
    <t>Voiturette</t>
  </si>
  <si>
    <t>Remorque légère</t>
  </si>
  <si>
    <t>VASP léger</t>
  </si>
  <si>
    <t>Autobus et autocar</t>
  </si>
  <si>
    <t>Camionnette</t>
  </si>
  <si>
    <t>Camion</t>
  </si>
  <si>
    <t>Tracteur routier</t>
  </si>
  <si>
    <t>Semi-remorque</t>
  </si>
  <si>
    <t>Remorque lourde</t>
  </si>
  <si>
    <t>VASP lourd</t>
  </si>
  <si>
    <t>Tracteur agricole</t>
  </si>
  <si>
    <t>Autre engin agricole</t>
  </si>
  <si>
    <t>Part des ménages équipés ayant deux voitures ou plus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</si>
</sst>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%"/>
    <numFmt numFmtId="165" formatCode="#,##0.0"/>
    <numFmt numFmtId="166" formatCode="0.0"/>
  </numFmts>
  <fonts count="22"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sz val="10"/>
      <name val="MS Sans Serif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vertAlign val="subscript"/>
      <sz val="10"/>
      <name val="Arial"/>
      <family val="2"/>
    </font>
    <font>
      <u val="single"/>
      <sz val="9"/>
      <color indexed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Protection="0">
      <alignment/>
    </xf>
    <xf numFmtId="0" fontId="0" fillId="2" borderId="0" applyNumberFormat="0" applyBorder="0">
      <alignment horizontal="right"/>
      <protection locked="0"/>
    </xf>
    <xf numFmtId="0" fontId="2" fillId="2" borderId="0" applyNumberFormat="0" applyBorder="0">
      <alignment/>
      <protection locked="0"/>
    </xf>
    <xf numFmtId="0" fontId="3" fillId="2" borderId="0" applyNumberFormat="0" applyBorder="0">
      <alignment/>
      <protection locked="0"/>
    </xf>
    <xf numFmtId="0" fontId="4" fillId="2" borderId="0" applyNumberFormat="0" applyBorder="0">
      <alignment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1" fillId="0" borderId="0" applyFill="0" applyBorder="0" applyAlignment="0" applyProtection="0"/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0" fontId="0" fillId="2" borderId="0" applyNumberFormat="0" applyBorder="0">
      <alignment horizontal="center"/>
      <protection locked="0"/>
    </xf>
    <xf numFmtId="0" fontId="6" fillId="2" borderId="0" applyNumberFormat="0" applyBorder="0">
      <alignment horizontal="center"/>
      <protection locked="0"/>
    </xf>
    <xf numFmtId="0" fontId="0" fillId="2" borderId="0" applyNumberFormat="0" applyBorder="0">
      <alignment horizontal="left"/>
      <protection locked="0"/>
    </xf>
    <xf numFmtId="0" fontId="7" fillId="2" borderId="0" applyNumberFormat="0" applyBorder="0">
      <alignment horizontal="left"/>
      <protection locked="0"/>
    </xf>
    <xf numFmtId="0" fontId="8" fillId="2" borderId="0" applyNumberFormat="0" applyBorder="0">
      <alignment/>
      <protection locked="0"/>
    </xf>
  </cellStyleXfs>
  <cellXfs count="15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15" applyNumberFormat="1" applyFont="1" applyFill="1" applyBorder="1" applyAlignment="1" applyProtection="1">
      <alignment/>
      <protection/>
    </xf>
    <xf numFmtId="0" fontId="1" fillId="0" borderId="0" xfId="27" applyFont="1">
      <alignment/>
      <protection/>
    </xf>
    <xf numFmtId="0" fontId="11" fillId="0" borderId="0" xfId="29" applyFont="1" applyAlignment="1">
      <alignment horizontal="left"/>
      <protection/>
    </xf>
    <xf numFmtId="0" fontId="10" fillId="0" borderId="0" xfId="15" applyNumberFormat="1" applyFont="1" applyFill="1" applyBorder="1" applyAlignment="1" applyProtection="1">
      <alignment horizontal="left"/>
      <protection/>
    </xf>
    <xf numFmtId="0" fontId="11" fillId="0" borderId="0" xfId="29" applyFont="1" applyAlignment="1">
      <alignment horizontal="center"/>
      <protection/>
    </xf>
    <xf numFmtId="0" fontId="11" fillId="0" borderId="1" xfId="29" applyFont="1" applyBorder="1" applyAlignment="1">
      <alignment horizontal="center"/>
      <protection/>
    </xf>
    <xf numFmtId="0" fontId="11" fillId="0" borderId="2" xfId="29" applyFont="1" applyBorder="1" applyAlignment="1">
      <alignment horizontal="center"/>
      <protection/>
    </xf>
    <xf numFmtId="0" fontId="11" fillId="0" borderId="0" xfId="27" applyFont="1">
      <alignment/>
      <protection/>
    </xf>
    <xf numFmtId="0" fontId="11" fillId="0" borderId="3" xfId="29" applyFont="1" applyBorder="1" applyAlignment="1">
      <alignment horizontal="left"/>
      <protection/>
    </xf>
    <xf numFmtId="3" fontId="12" fillId="0" borderId="4" xfId="29" applyNumberFormat="1" applyFont="1" applyBorder="1" applyAlignment="1">
      <alignment horizontal="right" vertical="center"/>
      <protection/>
    </xf>
    <xf numFmtId="3" fontId="12" fillId="0" borderId="4" xfId="27" applyNumberFormat="1" applyFont="1" applyBorder="1" applyAlignment="1">
      <alignment horizontal="right" vertical="center"/>
      <protection/>
    </xf>
    <xf numFmtId="0" fontId="1" fillId="0" borderId="1" xfId="29" applyFont="1" applyFill="1" applyBorder="1" applyAlignment="1">
      <alignment horizontal="left"/>
      <protection/>
    </xf>
    <xf numFmtId="3" fontId="13" fillId="0" borderId="2" xfId="29" applyNumberFormat="1" applyFont="1" applyFill="1" applyBorder="1" applyAlignment="1">
      <alignment horizontal="right" vertical="center"/>
      <protection/>
    </xf>
    <xf numFmtId="3" fontId="14" fillId="0" borderId="2" xfId="27" applyNumberFormat="1" applyFont="1" applyFill="1" applyBorder="1" applyAlignment="1">
      <alignment horizontal="right" vertical="center"/>
      <protection/>
    </xf>
    <xf numFmtId="3" fontId="13" fillId="0" borderId="2" xfId="27" applyNumberFormat="1" applyFont="1" applyFill="1" applyBorder="1" applyAlignment="1">
      <alignment horizontal="right" vertical="center"/>
      <protection/>
    </xf>
    <xf numFmtId="0" fontId="1" fillId="0" borderId="5" xfId="29" applyFont="1" applyFill="1" applyBorder="1" applyAlignment="1">
      <alignment horizontal="left"/>
      <protection/>
    </xf>
    <xf numFmtId="3" fontId="13" fillId="0" borderId="6" xfId="29" applyNumberFormat="1" applyFont="1" applyFill="1" applyBorder="1" applyAlignment="1">
      <alignment horizontal="right" vertical="center"/>
      <protection/>
    </xf>
    <xf numFmtId="3" fontId="14" fillId="0" borderId="6" xfId="27" applyNumberFormat="1" applyFont="1" applyFill="1" applyBorder="1" applyAlignment="1">
      <alignment horizontal="right" vertical="center"/>
      <protection/>
    </xf>
    <xf numFmtId="3" fontId="13" fillId="0" borderId="6" xfId="27" applyNumberFormat="1" applyFont="1" applyFill="1" applyBorder="1" applyAlignment="1">
      <alignment horizontal="right" vertical="center"/>
      <protection/>
    </xf>
    <xf numFmtId="165" fontId="12" fillId="0" borderId="4" xfId="29" applyNumberFormat="1" applyFont="1" applyBorder="1" applyAlignment="1">
      <alignment horizontal="right" vertical="center"/>
      <protection/>
    </xf>
    <xf numFmtId="165" fontId="12" fillId="0" borderId="4" xfId="27" applyNumberFormat="1" applyFont="1" applyBorder="1" applyAlignment="1">
      <alignment horizontal="right" vertical="center"/>
      <protection/>
    </xf>
    <xf numFmtId="165" fontId="13" fillId="0" borderId="2" xfId="29" applyNumberFormat="1" applyFont="1" applyFill="1" applyBorder="1" applyAlignment="1">
      <alignment horizontal="right" vertical="center"/>
      <protection/>
    </xf>
    <xf numFmtId="165" fontId="14" fillId="0" borderId="2" xfId="27" applyNumberFormat="1" applyFont="1" applyFill="1" applyBorder="1" applyAlignment="1">
      <alignment horizontal="right" vertical="center"/>
      <protection/>
    </xf>
    <xf numFmtId="165" fontId="13" fillId="0" borderId="6" xfId="29" applyNumberFormat="1" applyFont="1" applyFill="1" applyBorder="1" applyAlignment="1">
      <alignment horizontal="right" vertical="center"/>
      <protection/>
    </xf>
    <xf numFmtId="165" fontId="14" fillId="0" borderId="6" xfId="27" applyNumberFormat="1" applyFont="1" applyFill="1" applyBorder="1" applyAlignment="1">
      <alignment horizontal="right" vertical="center"/>
      <protection/>
    </xf>
    <xf numFmtId="0" fontId="15" fillId="0" borderId="0" xfId="27" applyFont="1">
      <alignment/>
      <protection/>
    </xf>
    <xf numFmtId="164" fontId="1" fillId="0" borderId="0" xfId="32" applyFont="1" applyFill="1" applyBorder="1" applyAlignment="1" applyProtection="1">
      <alignment/>
      <protection/>
    </xf>
    <xf numFmtId="3" fontId="1" fillId="0" borderId="0" xfId="27" applyNumberFormat="1" applyFont="1">
      <alignment/>
      <protection/>
    </xf>
    <xf numFmtId="0" fontId="1" fillId="0" borderId="0" xfId="27" applyFont="1" applyFill="1">
      <alignment/>
      <protection/>
    </xf>
    <xf numFmtId="0" fontId="11" fillId="0" borderId="0" xfId="27" applyFont="1" applyFill="1" applyAlignment="1">
      <alignment horizontal="left" vertical="center"/>
      <protection/>
    </xf>
    <xf numFmtId="17" fontId="1" fillId="0" borderId="7" xfId="27" applyNumberFormat="1" applyFont="1" applyFill="1" applyBorder="1" applyAlignment="1">
      <alignment horizontal="center"/>
      <protection/>
    </xf>
    <xf numFmtId="0" fontId="1" fillId="0" borderId="1" xfId="27" applyFont="1" applyFill="1" applyBorder="1" applyAlignment="1">
      <alignment horizontal="center"/>
      <protection/>
    </xf>
    <xf numFmtId="17" fontId="1" fillId="0" borderId="0" xfId="27" applyNumberFormat="1" applyFont="1" applyFill="1" applyAlignment="1">
      <alignment horizontal="center"/>
      <protection/>
    </xf>
    <xf numFmtId="0" fontId="1" fillId="0" borderId="0" xfId="27" applyFont="1" applyFill="1" applyAlignment="1">
      <alignment horizontal="center"/>
      <protection/>
    </xf>
    <xf numFmtId="3" fontId="1" fillId="0" borderId="0" xfId="27" applyNumberFormat="1" applyFont="1" applyFill="1">
      <alignment/>
      <protection/>
    </xf>
    <xf numFmtId="3" fontId="11" fillId="0" borderId="8" xfId="27" applyNumberFormat="1" applyFont="1" applyFill="1" applyBorder="1" applyAlignment="1">
      <alignment horizontal="right" vertical="center"/>
      <protection/>
    </xf>
    <xf numFmtId="3" fontId="12" fillId="0" borderId="9" xfId="27" applyNumberFormat="1" applyFont="1" applyFill="1" applyBorder="1" applyAlignment="1">
      <alignment horizontal="right" vertical="center" indent="1"/>
      <protection/>
    </xf>
    <xf numFmtId="165" fontId="13" fillId="0" borderId="10" xfId="27" applyNumberFormat="1" applyFont="1" applyFill="1" applyBorder="1" applyAlignment="1">
      <alignment horizontal="right" indent="1"/>
      <protection/>
    </xf>
    <xf numFmtId="3" fontId="12" fillId="0" borderId="8" xfId="27" applyNumberFormat="1" applyFont="1" applyFill="1" applyBorder="1" applyAlignment="1">
      <alignment horizontal="right" vertical="center" indent="1"/>
      <protection/>
    </xf>
    <xf numFmtId="165" fontId="13" fillId="0" borderId="8" xfId="27" applyNumberFormat="1" applyFont="1" applyFill="1" applyBorder="1" applyAlignment="1">
      <alignment horizontal="right" indent="1"/>
      <protection/>
    </xf>
    <xf numFmtId="3" fontId="11" fillId="0" borderId="0" xfId="27" applyNumberFormat="1" applyFont="1" applyFill="1" applyBorder="1" applyAlignment="1">
      <alignment horizontal="right" vertical="center"/>
      <protection/>
    </xf>
    <xf numFmtId="3" fontId="13" fillId="0" borderId="7" xfId="27" applyNumberFormat="1" applyFont="1" applyFill="1" applyBorder="1" applyAlignment="1">
      <alignment horizontal="right" vertical="center" indent="1"/>
      <protection/>
    </xf>
    <xf numFmtId="165" fontId="13" fillId="0" borderId="1" xfId="27" applyNumberFormat="1" applyFont="1" applyFill="1" applyBorder="1" applyAlignment="1">
      <alignment horizontal="right" indent="1"/>
      <protection/>
    </xf>
    <xf numFmtId="3" fontId="13" fillId="0" borderId="0" xfId="27" applyNumberFormat="1" applyFont="1" applyFill="1" applyBorder="1" applyAlignment="1">
      <alignment horizontal="right" vertical="center" indent="1"/>
      <protection/>
    </xf>
    <xf numFmtId="165" fontId="13" fillId="0" borderId="0" xfId="27" applyNumberFormat="1" applyFont="1" applyFill="1" applyBorder="1" applyAlignment="1">
      <alignment horizontal="right" indent="1"/>
      <protection/>
    </xf>
    <xf numFmtId="165" fontId="1" fillId="0" borderId="0" xfId="27" applyNumberFormat="1" applyFont="1" applyFill="1">
      <alignment/>
      <protection/>
    </xf>
    <xf numFmtId="3" fontId="16" fillId="0" borderId="0" xfId="27" applyNumberFormat="1" applyFont="1" applyFill="1">
      <alignment/>
      <protection/>
    </xf>
    <xf numFmtId="3" fontId="1" fillId="0" borderId="0" xfId="27" applyNumberFormat="1" applyFont="1" applyFill="1" applyBorder="1" applyAlignment="1">
      <alignment horizontal="right" vertical="center"/>
      <protection/>
    </xf>
    <xf numFmtId="165" fontId="16" fillId="0" borderId="0" xfId="27" applyNumberFormat="1" applyFont="1" applyFill="1">
      <alignment/>
      <protection/>
    </xf>
    <xf numFmtId="3" fontId="16" fillId="0" borderId="0" xfId="27" applyNumberFormat="1" applyFont="1" applyFill="1" applyBorder="1" applyAlignment="1">
      <alignment horizontal="right" vertical="center"/>
      <protection/>
    </xf>
    <xf numFmtId="3" fontId="17" fillId="0" borderId="7" xfId="27" applyNumberFormat="1" applyFont="1" applyFill="1" applyBorder="1" applyAlignment="1">
      <alignment horizontal="right" vertical="center" indent="1"/>
      <protection/>
    </xf>
    <xf numFmtId="165" fontId="17" fillId="0" borderId="1" xfId="27" applyNumberFormat="1" applyFont="1" applyFill="1" applyBorder="1" applyAlignment="1">
      <alignment horizontal="right" indent="1"/>
      <protection/>
    </xf>
    <xf numFmtId="3" fontId="17" fillId="0" borderId="0" xfId="27" applyNumberFormat="1" applyFont="1" applyFill="1" applyBorder="1" applyAlignment="1">
      <alignment horizontal="right" vertical="center" indent="1"/>
      <protection/>
    </xf>
    <xf numFmtId="165" fontId="17" fillId="0" borderId="0" xfId="27" applyNumberFormat="1" applyFont="1" applyFill="1" applyBorder="1" applyAlignment="1">
      <alignment horizontal="right" indent="1"/>
      <protection/>
    </xf>
    <xf numFmtId="3" fontId="1" fillId="0" borderId="11" xfId="27" applyNumberFormat="1" applyFont="1" applyFill="1" applyBorder="1" applyAlignment="1">
      <alignment horizontal="right" vertical="center"/>
      <protection/>
    </xf>
    <xf numFmtId="3" fontId="13" fillId="0" borderId="12" xfId="27" applyNumberFormat="1" applyFont="1" applyFill="1" applyBorder="1" applyAlignment="1">
      <alignment horizontal="right" vertical="center" indent="1"/>
      <protection/>
    </xf>
    <xf numFmtId="165" fontId="13" fillId="0" borderId="5" xfId="27" applyNumberFormat="1" applyFont="1" applyFill="1" applyBorder="1" applyAlignment="1">
      <alignment horizontal="right" indent="1"/>
      <protection/>
    </xf>
    <xf numFmtId="3" fontId="13" fillId="0" borderId="11" xfId="27" applyNumberFormat="1" applyFont="1" applyFill="1" applyBorder="1" applyAlignment="1">
      <alignment horizontal="right" vertical="center" indent="1"/>
      <protection/>
    </xf>
    <xf numFmtId="165" fontId="13" fillId="0" borderId="11" xfId="27" applyNumberFormat="1" applyFont="1" applyFill="1" applyBorder="1" applyAlignment="1">
      <alignment horizontal="right" indent="1"/>
      <protection/>
    </xf>
    <xf numFmtId="0" fontId="15" fillId="0" borderId="0" xfId="27" applyFont="1" applyFill="1">
      <alignment/>
      <protection/>
    </xf>
    <xf numFmtId="0" fontId="13" fillId="0" borderId="0" xfId="25" applyFont="1">
      <alignment/>
      <protection/>
    </xf>
    <xf numFmtId="0" fontId="13" fillId="0" borderId="0" xfId="27" applyFont="1" applyFill="1">
      <alignment/>
      <protection/>
    </xf>
    <xf numFmtId="0" fontId="1" fillId="0" borderId="0" xfId="25" applyFont="1">
      <alignment/>
      <protection/>
    </xf>
    <xf numFmtId="0" fontId="16" fillId="0" borderId="0" xfId="27" applyFont="1" applyFill="1">
      <alignment/>
      <protection/>
    </xf>
    <xf numFmtId="17" fontId="13" fillId="0" borderId="0" xfId="27" applyNumberFormat="1" applyFont="1" applyFill="1">
      <alignment/>
      <protection/>
    </xf>
    <xf numFmtId="17" fontId="13" fillId="0" borderId="0" xfId="27" applyNumberFormat="1" applyFont="1" applyFill="1" applyAlignment="1">
      <alignment horizontal="left"/>
      <protection/>
    </xf>
    <xf numFmtId="0" fontId="12" fillId="0" borderId="0" xfId="27" applyFont="1" applyFill="1">
      <alignment/>
      <protection/>
    </xf>
    <xf numFmtId="0" fontId="11" fillId="0" borderId="13" xfId="27" applyFont="1" applyFill="1" applyBorder="1" applyAlignment="1">
      <alignment horizontal="left" indent="15"/>
      <protection/>
    </xf>
    <xf numFmtId="166" fontId="12" fillId="0" borderId="13" xfId="27" applyNumberFormat="1" applyFont="1" applyFill="1" applyBorder="1">
      <alignment/>
      <protection/>
    </xf>
    <xf numFmtId="166" fontId="12" fillId="0" borderId="13" xfId="27" applyNumberFormat="1" applyFont="1" applyFill="1" applyBorder="1" applyAlignment="1">
      <alignment horizontal="left"/>
      <protection/>
    </xf>
    <xf numFmtId="0" fontId="1" fillId="0" borderId="0" xfId="25" applyFont="1" applyBorder="1" applyAlignment="1">
      <alignment horizontal="right" vertical="center"/>
      <protection/>
    </xf>
    <xf numFmtId="165" fontId="13" fillId="0" borderId="0" xfId="27" applyNumberFormat="1" applyFont="1" applyFill="1" applyBorder="1">
      <alignment/>
      <protection/>
    </xf>
    <xf numFmtId="0" fontId="1" fillId="0" borderId="11" xfId="25" applyFont="1" applyBorder="1" applyAlignment="1">
      <alignment horizontal="right" vertical="center"/>
      <protection/>
    </xf>
    <xf numFmtId="165" fontId="13" fillId="0" borderId="11" xfId="27" applyNumberFormat="1" applyFont="1" applyFill="1" applyBorder="1">
      <alignment/>
      <protection/>
    </xf>
    <xf numFmtId="0" fontId="11" fillId="0" borderId="13" xfId="25" applyFont="1" applyBorder="1" applyAlignment="1">
      <alignment horizontal="left" indent="15"/>
      <protection/>
    </xf>
    <xf numFmtId="165" fontId="12" fillId="0" borderId="13" xfId="27" applyNumberFormat="1" applyFont="1" applyFill="1" applyBorder="1">
      <alignment/>
      <protection/>
    </xf>
    <xf numFmtId="0" fontId="13" fillId="0" borderId="0" xfId="27" applyFont="1" applyFill="1" applyBorder="1">
      <alignment/>
      <protection/>
    </xf>
    <xf numFmtId="0" fontId="13" fillId="0" borderId="11" xfId="27" applyFont="1" applyFill="1" applyBorder="1">
      <alignment/>
      <protection/>
    </xf>
    <xf numFmtId="0" fontId="11" fillId="0" borderId="0" xfId="28" applyFont="1" applyAlignment="1">
      <alignment/>
      <protection/>
    </xf>
    <xf numFmtId="0" fontId="12" fillId="0" borderId="0" xfId="28" applyFont="1" applyAlignment="1">
      <alignment/>
      <protection/>
    </xf>
    <xf numFmtId="0" fontId="12" fillId="0" borderId="0" xfId="28" applyFont="1" applyAlignment="1">
      <alignment horizontal="left"/>
      <protection/>
    </xf>
    <xf numFmtId="0" fontId="12" fillId="0" borderId="0" xfId="25" applyFont="1" applyBorder="1">
      <alignment/>
      <protection/>
    </xf>
    <xf numFmtId="0" fontId="11" fillId="0" borderId="2" xfId="25" applyFont="1" applyBorder="1" applyAlignment="1">
      <alignment horizontal="center"/>
      <protection/>
    </xf>
    <xf numFmtId="0" fontId="12" fillId="0" borderId="0" xfId="25" applyFont="1" applyBorder="1" applyAlignment="1">
      <alignment horizontal="center"/>
      <protection/>
    </xf>
    <xf numFmtId="0" fontId="11" fillId="0" borderId="13" xfId="25" applyFont="1" applyBorder="1">
      <alignment/>
      <protection/>
    </xf>
    <xf numFmtId="3" fontId="12" fillId="0" borderId="4" xfId="25" applyNumberFormat="1" applyFont="1" applyBorder="1">
      <alignment/>
      <protection/>
    </xf>
    <xf numFmtId="3" fontId="13" fillId="0" borderId="0" xfId="25" applyNumberFormat="1" applyFont="1" applyBorder="1">
      <alignment/>
      <protection/>
    </xf>
    <xf numFmtId="0" fontId="1" fillId="0" borderId="0" xfId="25" applyFont="1" applyBorder="1" applyAlignment="1">
      <alignment horizontal="left" vertical="center" indent="1"/>
      <protection/>
    </xf>
    <xf numFmtId="3" fontId="13" fillId="0" borderId="2" xfId="25" applyNumberFormat="1" applyFont="1" applyBorder="1">
      <alignment/>
      <protection/>
    </xf>
    <xf numFmtId="0" fontId="1" fillId="0" borderId="11" xfId="25" applyFont="1" applyBorder="1" applyAlignment="1">
      <alignment horizontal="left" vertical="center" indent="1"/>
      <protection/>
    </xf>
    <xf numFmtId="3" fontId="13" fillId="0" borderId="6" xfId="25" applyNumberFormat="1" applyFont="1" applyBorder="1">
      <alignment/>
      <protection/>
    </xf>
    <xf numFmtId="0" fontId="18" fillId="2" borderId="6" xfId="25" applyFont="1" applyFill="1" applyBorder="1" applyAlignment="1">
      <alignment horizontal="right"/>
      <protection/>
    </xf>
    <xf numFmtId="3" fontId="12" fillId="0" borderId="0" xfId="25" applyNumberFormat="1" applyFont="1" applyBorder="1">
      <alignment/>
      <protection/>
    </xf>
    <xf numFmtId="166" fontId="12" fillId="0" borderId="4" xfId="25" applyNumberFormat="1" applyFont="1" applyBorder="1">
      <alignment/>
      <protection/>
    </xf>
    <xf numFmtId="166" fontId="13" fillId="0" borderId="2" xfId="25" applyNumberFormat="1" applyFont="1" applyBorder="1">
      <alignment/>
      <protection/>
    </xf>
    <xf numFmtId="166" fontId="13" fillId="0" borderId="6" xfId="25" applyNumberFormat="1" applyFont="1" applyBorder="1">
      <alignment/>
      <protection/>
    </xf>
    <xf numFmtId="0" fontId="15" fillId="0" borderId="0" xfId="25" applyFont="1">
      <alignment/>
      <protection/>
    </xf>
    <xf numFmtId="0" fontId="20" fillId="0" borderId="0" xfId="15" applyNumberFormat="1" applyFont="1" applyFill="1" applyBorder="1" applyAlignment="1" applyProtection="1">
      <alignment horizontal="left"/>
      <protection/>
    </xf>
    <xf numFmtId="0" fontId="11" fillId="0" borderId="0" xfId="27" applyFont="1" applyFill="1">
      <alignment/>
      <protection/>
    </xf>
    <xf numFmtId="0" fontId="1" fillId="0" borderId="0" xfId="27" applyFont="1" applyFill="1" applyAlignment="1">
      <alignment horizontal="right"/>
      <protection/>
    </xf>
    <xf numFmtId="17" fontId="1" fillId="0" borderId="0" xfId="27" applyNumberFormat="1" applyFont="1" applyFill="1" applyAlignment="1">
      <alignment horizontal="right"/>
      <protection/>
    </xf>
    <xf numFmtId="166" fontId="1" fillId="0" borderId="13" xfId="27" applyNumberFormat="1" applyFont="1" applyFill="1" applyBorder="1" applyAlignment="1">
      <alignment horizontal="right"/>
      <protection/>
    </xf>
    <xf numFmtId="166" fontId="13" fillId="0" borderId="13" xfId="27" applyNumberFormat="1" applyFont="1" applyFill="1" applyBorder="1">
      <alignment/>
      <protection/>
    </xf>
    <xf numFmtId="166" fontId="13" fillId="0" borderId="0" xfId="27" applyNumberFormat="1" applyFont="1" applyFill="1">
      <alignment/>
      <protection/>
    </xf>
    <xf numFmtId="0" fontId="1" fillId="0" borderId="11" xfId="27" applyFont="1" applyFill="1" applyBorder="1" applyAlignment="1">
      <alignment horizontal="right"/>
      <protection/>
    </xf>
    <xf numFmtId="0" fontId="1" fillId="0" borderId="0" xfId="26" applyFont="1">
      <alignment/>
      <protection/>
    </xf>
    <xf numFmtId="0" fontId="11" fillId="0" borderId="0" xfId="24" applyFont="1">
      <alignment/>
      <protection/>
    </xf>
    <xf numFmtId="49" fontId="16" fillId="0" borderId="0" xfId="24" applyNumberFormat="1" applyFont="1">
      <alignment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" fillId="0" borderId="0" xfId="24" applyFont="1" applyAlignment="1">
      <alignment horizontal="center" vertical="center" wrapText="1"/>
      <protection/>
    </xf>
    <xf numFmtId="0" fontId="1" fillId="0" borderId="7" xfId="26" applyFont="1" applyBorder="1" applyAlignment="1">
      <alignment horizontal="center" vertical="center" wrapText="1"/>
      <protection/>
    </xf>
    <xf numFmtId="0" fontId="1" fillId="0" borderId="1" xfId="26" applyFont="1" applyBorder="1" applyAlignment="1">
      <alignment horizontal="center" vertical="center" wrapText="1"/>
      <protection/>
    </xf>
    <xf numFmtId="49" fontId="1" fillId="0" borderId="13" xfId="24" applyNumberFormat="1" applyFont="1" applyBorder="1">
      <alignment/>
      <protection/>
    </xf>
    <xf numFmtId="166" fontId="1" fillId="0" borderId="4" xfId="24" applyNumberFormat="1" applyFont="1" applyBorder="1">
      <alignment/>
      <protection/>
    </xf>
    <xf numFmtId="166" fontId="16" fillId="0" borderId="13" xfId="24" applyNumberFormat="1" applyFont="1" applyBorder="1">
      <alignment/>
      <protection/>
    </xf>
    <xf numFmtId="166" fontId="1" fillId="0" borderId="14" xfId="26" applyNumberFormat="1" applyFont="1" applyBorder="1">
      <alignment/>
      <protection/>
    </xf>
    <xf numFmtId="166" fontId="1" fillId="0" borderId="3" xfId="26" applyNumberFormat="1" applyFont="1" applyBorder="1">
      <alignment/>
      <protection/>
    </xf>
    <xf numFmtId="49" fontId="1" fillId="0" borderId="0" xfId="24" applyNumberFormat="1" applyFont="1" applyBorder="1">
      <alignment/>
      <protection/>
    </xf>
    <xf numFmtId="166" fontId="1" fillId="0" borderId="2" xfId="24" applyNumberFormat="1" applyFont="1" applyBorder="1">
      <alignment/>
      <protection/>
    </xf>
    <xf numFmtId="166" fontId="16" fillId="0" borderId="0" xfId="24" applyNumberFormat="1" applyFont="1" applyBorder="1">
      <alignment/>
      <protection/>
    </xf>
    <xf numFmtId="166" fontId="1" fillId="0" borderId="7" xfId="26" applyNumberFormat="1" applyFont="1" applyBorder="1">
      <alignment/>
      <protection/>
    </xf>
    <xf numFmtId="166" fontId="1" fillId="0" borderId="1" xfId="26" applyNumberFormat="1" applyFont="1" applyBorder="1">
      <alignment/>
      <protection/>
    </xf>
    <xf numFmtId="49" fontId="11" fillId="0" borderId="0" xfId="24" applyNumberFormat="1" applyFont="1" applyBorder="1">
      <alignment/>
      <protection/>
    </xf>
    <xf numFmtId="166" fontId="11" fillId="0" borderId="2" xfId="24" applyNumberFormat="1" applyFont="1" applyBorder="1">
      <alignment/>
      <protection/>
    </xf>
    <xf numFmtId="166" fontId="21" fillId="0" borderId="0" xfId="24" applyNumberFormat="1" applyFont="1" applyBorder="1">
      <alignment/>
      <protection/>
    </xf>
    <xf numFmtId="166" fontId="11" fillId="0" borderId="7" xfId="26" applyNumberFormat="1" applyFont="1" applyBorder="1">
      <alignment/>
      <protection/>
    </xf>
    <xf numFmtId="166" fontId="11" fillId="0" borderId="1" xfId="26" applyNumberFormat="1" applyFont="1" applyBorder="1">
      <alignment/>
      <protection/>
    </xf>
    <xf numFmtId="49" fontId="1" fillId="0" borderId="11" xfId="24" applyNumberFormat="1" applyFont="1" applyBorder="1">
      <alignment/>
      <protection/>
    </xf>
    <xf numFmtId="166" fontId="1" fillId="0" borderId="6" xfId="24" applyNumberFormat="1" applyFont="1" applyBorder="1">
      <alignment/>
      <protection/>
    </xf>
    <xf numFmtId="166" fontId="16" fillId="0" borderId="11" xfId="24" applyNumberFormat="1" applyFont="1" applyBorder="1">
      <alignment/>
      <protection/>
    </xf>
    <xf numFmtId="166" fontId="1" fillId="0" borderId="12" xfId="26" applyNumberFormat="1" applyFont="1" applyBorder="1">
      <alignment/>
      <protection/>
    </xf>
    <xf numFmtId="166" fontId="1" fillId="0" borderId="5" xfId="26" applyNumberFormat="1" applyFont="1" applyBorder="1">
      <alignment/>
      <protection/>
    </xf>
    <xf numFmtId="49" fontId="15" fillId="0" borderId="0" xfId="24" applyNumberFormat="1" applyFont="1">
      <alignment/>
      <protection/>
    </xf>
    <xf numFmtId="0" fontId="12" fillId="0" borderId="0" xfId="27" applyFont="1" applyFill="1" applyBorder="1">
      <alignment/>
      <protection/>
    </xf>
    <xf numFmtId="0" fontId="11" fillId="0" borderId="0" xfId="27" applyFont="1" applyFill="1" applyBorder="1">
      <alignment/>
      <protection/>
    </xf>
    <xf numFmtId="0" fontId="1" fillId="0" borderId="0" xfId="27" applyFont="1" applyFill="1" applyBorder="1">
      <alignment/>
      <protection/>
    </xf>
    <xf numFmtId="0" fontId="1" fillId="2" borderId="0" xfId="27" applyFont="1" applyFill="1" applyBorder="1" applyAlignment="1">
      <alignment vertical="center"/>
      <protection/>
    </xf>
    <xf numFmtId="0" fontId="13" fillId="2" borderId="2" xfId="27" applyFont="1" applyFill="1" applyBorder="1" applyAlignment="1">
      <alignment horizontal="right" vertical="center" indent="1"/>
      <protection/>
    </xf>
    <xf numFmtId="0" fontId="13" fillId="2" borderId="2" xfId="27" applyFont="1" applyFill="1" applyBorder="1" applyAlignment="1">
      <alignment vertical="center" wrapText="1"/>
      <protection/>
    </xf>
    <xf numFmtId="0" fontId="11" fillId="2" borderId="8" xfId="27" applyFont="1" applyFill="1" applyBorder="1" applyAlignment="1">
      <alignment vertical="center"/>
      <protection/>
    </xf>
    <xf numFmtId="3" fontId="12" fillId="2" borderId="15" xfId="27" applyNumberFormat="1" applyFont="1" applyFill="1" applyBorder="1" applyAlignment="1">
      <alignment horizontal="right" vertical="center" indent="1"/>
      <protection/>
    </xf>
    <xf numFmtId="1" fontId="12" fillId="2" borderId="15" xfId="27" applyNumberFormat="1" applyFont="1" applyFill="1" applyBorder="1" applyAlignment="1">
      <alignment horizontal="right" vertical="center" indent="1"/>
      <protection/>
    </xf>
    <xf numFmtId="0" fontId="1" fillId="2" borderId="13" xfId="27" applyFont="1" applyFill="1" applyBorder="1" applyAlignment="1">
      <alignment vertical="center"/>
      <protection/>
    </xf>
    <xf numFmtId="3" fontId="13" fillId="2" borderId="4" xfId="27" applyNumberFormat="1" applyFont="1" applyFill="1" applyBorder="1" applyAlignment="1">
      <alignment horizontal="right" vertical="center" indent="1"/>
      <protection/>
    </xf>
    <xf numFmtId="1" fontId="13" fillId="2" borderId="4" xfId="27" applyNumberFormat="1" applyFont="1" applyFill="1" applyBorder="1" applyAlignment="1">
      <alignment horizontal="right" vertical="center" indent="1"/>
      <protection/>
    </xf>
    <xf numFmtId="3" fontId="13" fillId="2" borderId="2" xfId="27" applyNumberFormat="1" applyFont="1" applyFill="1" applyBorder="1" applyAlignment="1">
      <alignment horizontal="right" vertical="center" indent="1"/>
      <protection/>
    </xf>
    <xf numFmtId="1" fontId="13" fillId="2" borderId="2" xfId="27" applyNumberFormat="1" applyFont="1" applyFill="1" applyBorder="1" applyAlignment="1">
      <alignment horizontal="right" vertical="center" indent="1"/>
      <protection/>
    </xf>
    <xf numFmtId="0" fontId="1" fillId="2" borderId="11" xfId="27" applyFont="1" applyFill="1" applyBorder="1" applyAlignment="1">
      <alignment vertical="center"/>
      <protection/>
    </xf>
    <xf numFmtId="3" fontId="13" fillId="2" borderId="6" xfId="27" applyNumberFormat="1" applyFont="1" applyFill="1" applyBorder="1" applyAlignment="1">
      <alignment horizontal="right" vertical="center" indent="1"/>
      <protection/>
    </xf>
    <xf numFmtId="1" fontId="13" fillId="2" borderId="6" xfId="27" applyNumberFormat="1" applyFont="1" applyFill="1" applyBorder="1" applyAlignment="1">
      <alignment horizontal="right" vertical="center" indent="1"/>
      <protection/>
    </xf>
    <xf numFmtId="0" fontId="15" fillId="0" borderId="0" xfId="27" applyFont="1" applyFill="1" applyBorder="1">
      <alignment/>
      <protection/>
    </xf>
    <xf numFmtId="0" fontId="1" fillId="0" borderId="8" xfId="27" applyFont="1" applyBorder="1" applyAlignment="1">
      <alignment horizontal="center" vertical="center" textRotation="90"/>
      <protection/>
    </xf>
    <xf numFmtId="17" fontId="1" fillId="0" borderId="2" xfId="27" applyNumberFormat="1" applyFont="1" applyFill="1" applyBorder="1" applyAlignment="1">
      <alignment horizontal="center"/>
      <protection/>
    </xf>
    <xf numFmtId="17" fontId="1" fillId="0" borderId="0" xfId="27" applyNumberFormat="1" applyFont="1" applyFill="1" applyBorder="1" applyAlignment="1">
      <alignment horizontal="center"/>
      <protection/>
    </xf>
    <xf numFmtId="0" fontId="11" fillId="0" borderId="0" xfId="27" applyFont="1" applyFill="1" applyBorder="1" applyAlignment="1">
      <alignment horizontal="left" vertical="center" wrapText="1"/>
      <protection/>
    </xf>
    <xf numFmtId="0" fontId="1" fillId="0" borderId="8" xfId="25" applyFont="1" applyBorder="1" applyAlignment="1">
      <alignment horizontal="center" vertical="center" textRotation="90"/>
      <protection/>
    </xf>
  </cellXfs>
  <cellStyles count="24">
    <cellStyle name="Normal" xfId="0"/>
    <cellStyle name="Hyperlink" xfId="15"/>
    <cellStyle name="Ligne détail" xfId="16"/>
    <cellStyle name="MEV1" xfId="17"/>
    <cellStyle name="MEV2" xfId="18"/>
    <cellStyle name="MEV3" xfId="19"/>
    <cellStyle name="Comma" xfId="20"/>
    <cellStyle name="Comma [0]" xfId="21"/>
    <cellStyle name="Currency" xfId="22"/>
    <cellStyle name="Currency [0]" xfId="23"/>
    <cellStyle name="Motif" xfId="24"/>
    <cellStyle name="Normal 2" xfId="25"/>
    <cellStyle name="Normal 2 2" xfId="26"/>
    <cellStyle name="Normal 3" xfId="27"/>
    <cellStyle name="Normal_Feuil1" xfId="28"/>
    <cellStyle name="Normal_Feuil1 2" xfId="29"/>
    <cellStyle name="Percent" xfId="30"/>
    <cellStyle name="Pourcentage 2" xfId="31"/>
    <cellStyle name="Pourcentage 3" xfId="32"/>
    <cellStyle name="Titre colonnes" xfId="33"/>
    <cellStyle name="Titre général" xfId="34"/>
    <cellStyle name="Titre lignes" xfId="35"/>
    <cellStyle name="Titre page" xfId="36"/>
    <cellStyle name="Total 2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03.8515625" style="0" customWidth="1"/>
    <col min="3" max="16384" width="10.7109375" style="0" customWidth="1"/>
  </cols>
  <sheetData>
    <row r="1" ht="15.75">
      <c r="A1" s="1" t="s">
        <v>0</v>
      </c>
    </row>
    <row r="3" ht="15">
      <c r="A3" s="2" t="s">
        <v>1</v>
      </c>
    </row>
    <row r="5" spans="1:2" ht="12.75">
      <c r="A5" s="3" t="s">
        <v>2</v>
      </c>
      <c r="B5" t="s">
        <v>3</v>
      </c>
    </row>
    <row r="6" spans="1:2" ht="12.75">
      <c r="A6" s="3" t="s">
        <v>4</v>
      </c>
      <c r="B6" t="s">
        <v>5</v>
      </c>
    </row>
    <row r="7" spans="1:2" ht="12.75">
      <c r="A7" s="3" t="s">
        <v>6</v>
      </c>
      <c r="B7" t="s">
        <v>7</v>
      </c>
    </row>
    <row r="8" spans="1:2" ht="12.75">
      <c r="A8" s="3" t="s">
        <v>8</v>
      </c>
      <c r="B8" t="s">
        <v>9</v>
      </c>
    </row>
    <row r="9" spans="1:2" ht="12.75">
      <c r="A9" s="3" t="s">
        <v>10</v>
      </c>
      <c r="B9" t="s">
        <v>11</v>
      </c>
    </row>
    <row r="10" spans="1:2" ht="12.75">
      <c r="A10" s="3" t="s">
        <v>12</v>
      </c>
      <c r="B10" t="s">
        <v>13</v>
      </c>
    </row>
    <row r="11" spans="1:2" ht="12.75">
      <c r="A11" s="3" t="s">
        <v>14</v>
      </c>
      <c r="B11" t="s">
        <v>15</v>
      </c>
    </row>
  </sheetData>
  <sheetProtection selectLockedCells="1" selectUnlockedCells="1"/>
  <hyperlinks>
    <hyperlink ref="A5" location="'Figure 1'!A1" display="Figure 1"/>
    <hyperlink ref="A6" location="'Figure 2'!A1" display="Figure 2"/>
    <hyperlink ref="A7" location="'Figure 3'!A1" display="Figure 3"/>
    <hyperlink ref="A8" location="'Figure 4'!A1" display="Figure 4"/>
    <hyperlink ref="A9" location="'Figure 5'!A1" display="Figure 5"/>
    <hyperlink ref="A10" location="'Figure 6'!A1" display="Figure 6"/>
    <hyperlink ref="A11" location="'Figure 7'!A1" display="Figure 7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"/>
  <sheetViews>
    <sheetView showGridLines="0" workbookViewId="0" topLeftCell="A1">
      <selection activeCell="O1" sqref="O1"/>
    </sheetView>
  </sheetViews>
  <sheetFormatPr defaultColWidth="11.421875" defaultRowHeight="12.75"/>
  <cols>
    <col min="1" max="1" width="6.7109375" style="4" customWidth="1"/>
    <col min="2" max="2" width="4.28125" style="4" customWidth="1"/>
    <col min="3" max="3" width="13.140625" style="4" customWidth="1"/>
    <col min="4" max="20" width="7.7109375" style="4" customWidth="1"/>
    <col min="21" max="21" width="8.28125" style="4" customWidth="1"/>
    <col min="22" max="16384" width="11.421875" style="4" customWidth="1"/>
  </cols>
  <sheetData>
    <row r="1" spans="2:19" ht="12.75">
      <c r="B1" s="5" t="s">
        <v>16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17</v>
      </c>
      <c r="P1" s="5"/>
      <c r="Q1" s="5"/>
      <c r="R1" s="5"/>
      <c r="S1" s="5"/>
    </row>
    <row r="2" spans="3:20" ht="12.7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3:20" ht="12.75">
      <c r="C3" s="8"/>
      <c r="D3" s="9">
        <v>2000</v>
      </c>
      <c r="E3" s="9">
        <v>2001</v>
      </c>
      <c r="F3" s="9">
        <v>2002</v>
      </c>
      <c r="G3" s="9">
        <v>2003</v>
      </c>
      <c r="H3" s="9">
        <v>2004</v>
      </c>
      <c r="I3" s="9">
        <v>2005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  <c r="T3" s="9">
        <v>2016</v>
      </c>
    </row>
    <row r="4" spans="2:20" s="10" customFormat="1" ht="12.75" customHeight="1">
      <c r="B4" s="154" t="s">
        <v>18</v>
      </c>
      <c r="C4" s="11" t="s">
        <v>19</v>
      </c>
      <c r="D4" s="12">
        <v>21463</v>
      </c>
      <c r="E4" s="12">
        <v>24651</v>
      </c>
      <c r="F4" s="12">
        <v>22231</v>
      </c>
      <c r="G4" s="12">
        <v>22750</v>
      </c>
      <c r="H4" s="12">
        <v>22570</v>
      </c>
      <c r="I4" s="12">
        <v>25142</v>
      </c>
      <c r="J4" s="12">
        <v>22437</v>
      </c>
      <c r="K4" s="12">
        <v>24819</v>
      </c>
      <c r="L4" s="12">
        <v>23267</v>
      </c>
      <c r="M4" s="12">
        <v>20935</v>
      </c>
      <c r="N4" s="12">
        <v>20263</v>
      </c>
      <c r="O4" s="12">
        <v>21087</v>
      </c>
      <c r="P4" s="12">
        <v>19795</v>
      </c>
      <c r="Q4" s="13">
        <v>19464</v>
      </c>
      <c r="R4" s="13">
        <v>20612</v>
      </c>
      <c r="S4" s="13">
        <v>22298</v>
      </c>
      <c r="T4" s="13">
        <v>23706</v>
      </c>
    </row>
    <row r="5" spans="2:20" ht="12.75">
      <c r="B5" s="154"/>
      <c r="C5" s="14" t="s">
        <v>20</v>
      </c>
      <c r="D5" s="15">
        <v>18080</v>
      </c>
      <c r="E5" s="15">
        <v>20041</v>
      </c>
      <c r="F5" s="15">
        <v>17399</v>
      </c>
      <c r="G5" s="15">
        <v>17436</v>
      </c>
      <c r="H5" s="15">
        <v>16501</v>
      </c>
      <c r="I5" s="15">
        <v>18217</v>
      </c>
      <c r="J5" s="15">
        <v>16309</v>
      </c>
      <c r="K5" s="15">
        <v>18247</v>
      </c>
      <c r="L5" s="15">
        <v>17482</v>
      </c>
      <c r="M5" s="15">
        <v>16253</v>
      </c>
      <c r="N5" s="15">
        <v>16109</v>
      </c>
      <c r="O5" s="15">
        <v>16938</v>
      </c>
      <c r="P5" s="15">
        <v>15801</v>
      </c>
      <c r="Q5" s="15">
        <v>15793</v>
      </c>
      <c r="R5" s="16">
        <v>16869</v>
      </c>
      <c r="S5" s="16">
        <v>18082</v>
      </c>
      <c r="T5" s="17"/>
    </row>
    <row r="6" spans="2:20" ht="12.75">
      <c r="B6" s="154"/>
      <c r="C6" s="14" t="s">
        <v>21</v>
      </c>
      <c r="D6" s="15">
        <v>3100</v>
      </c>
      <c r="E6" s="15">
        <v>4250</v>
      </c>
      <c r="F6" s="15">
        <v>4453</v>
      </c>
      <c r="G6" s="15">
        <v>4856</v>
      </c>
      <c r="H6" s="15">
        <v>5543</v>
      </c>
      <c r="I6" s="15">
        <v>6334</v>
      </c>
      <c r="J6" s="15">
        <v>5382</v>
      </c>
      <c r="K6" s="15">
        <v>5514</v>
      </c>
      <c r="L6" s="15">
        <v>5030</v>
      </c>
      <c r="M6" s="15">
        <v>4076</v>
      </c>
      <c r="N6" s="15">
        <v>3636</v>
      </c>
      <c r="O6" s="15">
        <v>3659</v>
      </c>
      <c r="P6" s="15">
        <v>3550</v>
      </c>
      <c r="Q6" s="15">
        <v>3303</v>
      </c>
      <c r="R6" s="16">
        <v>3381</v>
      </c>
      <c r="S6" s="16">
        <v>3769</v>
      </c>
      <c r="T6" s="17"/>
    </row>
    <row r="7" spans="2:20" ht="12.75">
      <c r="B7" s="154"/>
      <c r="C7" s="18" t="s">
        <v>22</v>
      </c>
      <c r="D7" s="19">
        <v>283</v>
      </c>
      <c r="E7" s="19">
        <v>360</v>
      </c>
      <c r="F7" s="19">
        <v>379</v>
      </c>
      <c r="G7" s="19">
        <v>458</v>
      </c>
      <c r="H7" s="19">
        <v>526</v>
      </c>
      <c r="I7" s="19">
        <v>591</v>
      </c>
      <c r="J7" s="19">
        <v>746</v>
      </c>
      <c r="K7" s="19">
        <v>1058</v>
      </c>
      <c r="L7" s="19">
        <v>755</v>
      </c>
      <c r="M7" s="19">
        <v>606</v>
      </c>
      <c r="N7" s="19">
        <v>518</v>
      </c>
      <c r="O7" s="19">
        <v>490</v>
      </c>
      <c r="P7" s="19">
        <v>444</v>
      </c>
      <c r="Q7" s="19">
        <v>368</v>
      </c>
      <c r="R7" s="20">
        <v>362</v>
      </c>
      <c r="S7" s="20">
        <v>447</v>
      </c>
      <c r="T7" s="21"/>
    </row>
    <row r="8" spans="2:20" s="10" customFormat="1" ht="12.75" customHeight="1">
      <c r="B8" s="154" t="s">
        <v>23</v>
      </c>
      <c r="C8" s="11" t="s">
        <v>19</v>
      </c>
      <c r="D8" s="22">
        <v>100</v>
      </c>
      <c r="E8" s="22">
        <v>100</v>
      </c>
      <c r="F8" s="22">
        <v>100</v>
      </c>
      <c r="G8" s="22">
        <v>100</v>
      </c>
      <c r="H8" s="22">
        <v>100</v>
      </c>
      <c r="I8" s="22">
        <v>100</v>
      </c>
      <c r="J8" s="22">
        <v>100</v>
      </c>
      <c r="K8" s="22">
        <v>100</v>
      </c>
      <c r="L8" s="22">
        <v>100</v>
      </c>
      <c r="M8" s="22">
        <v>100</v>
      </c>
      <c r="N8" s="22">
        <v>100</v>
      </c>
      <c r="O8" s="22">
        <v>100</v>
      </c>
      <c r="P8" s="22">
        <v>100</v>
      </c>
      <c r="Q8" s="22">
        <v>100</v>
      </c>
      <c r="R8" s="22">
        <v>100</v>
      </c>
      <c r="S8" s="22">
        <v>100</v>
      </c>
      <c r="T8" s="23">
        <v>100</v>
      </c>
    </row>
    <row r="9" spans="2:20" ht="12.75">
      <c r="B9" s="154"/>
      <c r="C9" s="14" t="s">
        <v>20</v>
      </c>
      <c r="D9" s="24">
        <v>84.23799096118903</v>
      </c>
      <c r="E9" s="24">
        <v>81.29893310616202</v>
      </c>
      <c r="F9" s="24">
        <v>78.26458548873195</v>
      </c>
      <c r="G9" s="24">
        <v>76.64175824175824</v>
      </c>
      <c r="H9" s="24">
        <v>73.1103234381923</v>
      </c>
      <c r="I9" s="24">
        <v>72.45644737888792</v>
      </c>
      <c r="J9" s="24">
        <v>72.68797076257967</v>
      </c>
      <c r="K9" s="24">
        <v>73.5202868769894</v>
      </c>
      <c r="L9" s="24">
        <v>75.13645936304637</v>
      </c>
      <c r="M9" s="24">
        <v>77.63553857176977</v>
      </c>
      <c r="N9" s="24">
        <v>79.49958051621181</v>
      </c>
      <c r="O9" s="24">
        <v>80.32437046521554</v>
      </c>
      <c r="P9" s="24">
        <v>79.82318767365496</v>
      </c>
      <c r="Q9" s="24">
        <v>81.13953966296754</v>
      </c>
      <c r="R9" s="25">
        <v>81.84067533475645</v>
      </c>
      <c r="S9" s="25">
        <v>81.09247466140461</v>
      </c>
      <c r="T9" s="17"/>
    </row>
    <row r="10" spans="2:20" ht="12.75">
      <c r="B10" s="154"/>
      <c r="C10" s="14" t="s">
        <v>21</v>
      </c>
      <c r="D10" s="24">
        <v>14.443460839584402</v>
      </c>
      <c r="E10" s="24">
        <v>17.2406798912823</v>
      </c>
      <c r="F10" s="24">
        <v>20.03058791777248</v>
      </c>
      <c r="G10" s="24">
        <v>21.345054945054944</v>
      </c>
      <c r="H10" s="24">
        <v>24.559149313247673</v>
      </c>
      <c r="I10" s="24">
        <v>25.192904303555803</v>
      </c>
      <c r="J10" s="24">
        <v>23.987164059366226</v>
      </c>
      <c r="K10" s="24">
        <v>22.21684999395624</v>
      </c>
      <c r="L10" s="24">
        <v>21.61860145270125</v>
      </c>
      <c r="M10" s="24">
        <v>19.469787437305946</v>
      </c>
      <c r="N10" s="24">
        <v>17.944035927552683</v>
      </c>
      <c r="O10" s="24">
        <v>17.351922985725803</v>
      </c>
      <c r="P10" s="24">
        <v>17.93382167213943</v>
      </c>
      <c r="Q10" s="24">
        <v>16.969790382244142</v>
      </c>
      <c r="R10" s="25">
        <v>16.403066175043666</v>
      </c>
      <c r="S10" s="25">
        <v>16.90286124316082</v>
      </c>
      <c r="T10" s="17"/>
    </row>
    <row r="11" spans="2:20" ht="12.75">
      <c r="B11" s="154"/>
      <c r="C11" s="18" t="s">
        <v>22</v>
      </c>
      <c r="D11" s="26">
        <v>1.318548199226576</v>
      </c>
      <c r="E11" s="26">
        <v>1.4603870025556773</v>
      </c>
      <c r="F11" s="26">
        <v>1.7048265934955693</v>
      </c>
      <c r="G11" s="26">
        <v>2.013186813186813</v>
      </c>
      <c r="H11" s="26">
        <v>2.3305272485600352</v>
      </c>
      <c r="I11" s="26">
        <v>2.35064831755628</v>
      </c>
      <c r="J11" s="26">
        <v>3.3248651780541074</v>
      </c>
      <c r="K11" s="26">
        <v>4.262863129054353</v>
      </c>
      <c r="L11" s="26">
        <v>3.2449391842523747</v>
      </c>
      <c r="M11" s="26">
        <v>2.8946739909242893</v>
      </c>
      <c r="N11" s="26">
        <v>2.5563835562355033</v>
      </c>
      <c r="O11" s="26">
        <v>2.3237065490586617</v>
      </c>
      <c r="P11" s="26">
        <v>2.2429906542056073</v>
      </c>
      <c r="Q11" s="26">
        <v>1.8906699547883272</v>
      </c>
      <c r="R11" s="27">
        <v>1.7562584901998837</v>
      </c>
      <c r="S11" s="27">
        <v>2.004664095434568</v>
      </c>
      <c r="T11" s="21"/>
    </row>
    <row r="12" spans="2:17" ht="12.75">
      <c r="B12" s="28" t="s">
        <v>24</v>
      </c>
      <c r="D12" s="29"/>
      <c r="E12" s="29"/>
      <c r="F12" s="29"/>
      <c r="G12" s="29"/>
      <c r="Q12" s="30"/>
    </row>
  </sheetData>
  <sheetProtection selectLockedCells="1" selectUnlockedCells="1"/>
  <mergeCells count="2">
    <mergeCell ref="B4:B7"/>
    <mergeCell ref="B8:B11"/>
  </mergeCells>
  <hyperlinks>
    <hyperlink ref="O1" location="Sommaire!A1" display="Retour sommaire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L12" sqref="L12"/>
    </sheetView>
  </sheetViews>
  <sheetFormatPr defaultColWidth="11.421875" defaultRowHeight="12.75" customHeight="1"/>
  <cols>
    <col min="1" max="1" width="4.00390625" style="31" customWidth="1"/>
    <col min="2" max="2" width="41.7109375" style="31" customWidth="1"/>
    <col min="3" max="3" width="8.28125" style="31" customWidth="1"/>
    <col min="4" max="4" width="6.28125" style="31" customWidth="1"/>
    <col min="5" max="5" width="8.28125" style="31" customWidth="1"/>
    <col min="6" max="6" width="6.28125" style="31" customWidth="1"/>
    <col min="7" max="7" width="8.28125" style="31" customWidth="1"/>
    <col min="8" max="8" width="6.28125" style="31" customWidth="1"/>
    <col min="9" max="16384" width="11.57421875" style="31" customWidth="1"/>
  </cols>
  <sheetData>
    <row r="1" ht="12.75" customHeight="1">
      <c r="B1" s="32" t="s">
        <v>25</v>
      </c>
    </row>
    <row r="2" ht="12.75" customHeight="1">
      <c r="B2" s="32"/>
    </row>
    <row r="3" spans="3:10" ht="12.75" customHeight="1">
      <c r="C3" s="155" t="s">
        <v>26</v>
      </c>
      <c r="D3" s="155"/>
      <c r="E3" s="156" t="s">
        <v>27</v>
      </c>
      <c r="F3" s="156"/>
      <c r="G3" s="155" t="s">
        <v>28</v>
      </c>
      <c r="H3" s="155"/>
      <c r="J3" s="6" t="s">
        <v>17</v>
      </c>
    </row>
    <row r="4" spans="3:8" ht="10.5" customHeight="1">
      <c r="C4" s="33" t="s">
        <v>18</v>
      </c>
      <c r="D4" s="34" t="s">
        <v>23</v>
      </c>
      <c r="E4" s="35" t="s">
        <v>18</v>
      </c>
      <c r="F4" s="36" t="s">
        <v>23</v>
      </c>
      <c r="G4" s="33" t="s">
        <v>18</v>
      </c>
      <c r="H4" s="34" t="s">
        <v>23</v>
      </c>
    </row>
    <row r="5" spans="2:8" s="37" customFormat="1" ht="12.75" customHeight="1">
      <c r="B5" s="38" t="s">
        <v>19</v>
      </c>
      <c r="C5" s="39">
        <v>20612</v>
      </c>
      <c r="D5" s="40">
        <v>100</v>
      </c>
      <c r="E5" s="41">
        <v>22297</v>
      </c>
      <c r="F5" s="42">
        <v>100</v>
      </c>
      <c r="G5" s="39">
        <v>23706</v>
      </c>
      <c r="H5" s="40">
        <v>100</v>
      </c>
    </row>
    <row r="6" spans="1:11" ht="10.5" customHeight="1">
      <c r="A6" s="37"/>
      <c r="B6" s="43" t="s">
        <v>29</v>
      </c>
      <c r="C6" s="44">
        <v>14885</v>
      </c>
      <c r="D6" s="45">
        <v>72.21521443819134</v>
      </c>
      <c r="E6" s="46">
        <v>14342</v>
      </c>
      <c r="F6" s="47">
        <v>64.32255460375835</v>
      </c>
      <c r="G6" s="44">
        <v>13677</v>
      </c>
      <c r="H6" s="45">
        <v>57.69425461908377</v>
      </c>
      <c r="K6" s="48"/>
    </row>
    <row r="7" spans="2:14" s="49" customFormat="1" ht="12.75" customHeight="1">
      <c r="B7" s="50" t="s">
        <v>30</v>
      </c>
      <c r="C7" s="44">
        <v>4959</v>
      </c>
      <c r="D7" s="45">
        <v>24.058800698622164</v>
      </c>
      <c r="E7" s="46">
        <v>7004</v>
      </c>
      <c r="F7" s="47">
        <v>31.4122976185137</v>
      </c>
      <c r="G7" s="44">
        <v>9036</v>
      </c>
      <c r="H7" s="45">
        <v>38.1169324221716</v>
      </c>
      <c r="K7" s="51"/>
      <c r="M7" s="51"/>
      <c r="N7" s="51"/>
    </row>
    <row r="8" spans="2:11" s="37" customFormat="1" ht="12.75" customHeight="1">
      <c r="B8" s="50" t="s">
        <v>31</v>
      </c>
      <c r="C8" s="44">
        <v>767</v>
      </c>
      <c r="D8" s="45">
        <v>3.7211333203958854</v>
      </c>
      <c r="E8" s="46">
        <v>938</v>
      </c>
      <c r="F8" s="47">
        <v>4.206843970040812</v>
      </c>
      <c r="G8" s="44">
        <v>992</v>
      </c>
      <c r="H8" s="45">
        <v>4.18459461739644</v>
      </c>
      <c r="K8" s="48"/>
    </row>
    <row r="9" spans="1:8" ht="12.75" customHeight="1">
      <c r="A9" s="37"/>
      <c r="B9" s="52" t="s">
        <v>32</v>
      </c>
      <c r="C9" s="53">
        <v>50</v>
      </c>
      <c r="D9" s="54">
        <v>0.24257713953037066</v>
      </c>
      <c r="E9" s="55">
        <v>99</v>
      </c>
      <c r="F9" s="56">
        <v>0.4440059200789344</v>
      </c>
      <c r="G9" s="53">
        <v>107</v>
      </c>
      <c r="H9" s="54">
        <v>0.4513625242554628</v>
      </c>
    </row>
    <row r="10" spans="1:8" ht="12.75" customHeight="1">
      <c r="A10" s="37"/>
      <c r="B10" s="52" t="s">
        <v>33</v>
      </c>
      <c r="C10" s="53">
        <v>13</v>
      </c>
      <c r="D10" s="54">
        <v>0.06307005627789637</v>
      </c>
      <c r="E10" s="55">
        <v>105</v>
      </c>
      <c r="F10" s="56">
        <v>0.47091536978068804</v>
      </c>
      <c r="G10" s="53">
        <v>110</v>
      </c>
      <c r="H10" s="54">
        <v>0.4640175483000084</v>
      </c>
    </row>
    <row r="11" spans="1:8" ht="12.75" customHeight="1">
      <c r="A11" s="37"/>
      <c r="B11" s="52" t="s">
        <v>34</v>
      </c>
      <c r="C11" s="53">
        <v>594</v>
      </c>
      <c r="D11" s="54">
        <v>2.8818164176208034</v>
      </c>
      <c r="E11" s="55">
        <v>626</v>
      </c>
      <c r="F11" s="56">
        <v>2.8075525855496255</v>
      </c>
      <c r="G11" s="53">
        <v>668</v>
      </c>
      <c r="H11" s="54">
        <v>2.8178520205855055</v>
      </c>
    </row>
    <row r="12" spans="1:8" ht="12.75" customHeight="1">
      <c r="A12" s="37"/>
      <c r="B12" s="52" t="s">
        <v>35</v>
      </c>
      <c r="C12" s="53">
        <v>110</v>
      </c>
      <c r="D12" s="54">
        <v>0.5336697069668155</v>
      </c>
      <c r="E12" s="55">
        <v>108</v>
      </c>
      <c r="F12" s="56">
        <v>0.48437009463156483</v>
      </c>
      <c r="G12" s="53">
        <v>107</v>
      </c>
      <c r="H12" s="54">
        <v>0.4513625242554628</v>
      </c>
    </row>
    <row r="13" spans="1:8" ht="12.75" customHeight="1">
      <c r="A13" s="37"/>
      <c r="B13" s="57" t="s">
        <v>36</v>
      </c>
      <c r="C13" s="58">
        <v>1</v>
      </c>
      <c r="D13" s="59">
        <v>0.004851542790607414</v>
      </c>
      <c r="E13" s="60">
        <v>13</v>
      </c>
      <c r="F13" s="61">
        <v>0.058303807687132794</v>
      </c>
      <c r="G13" s="58">
        <v>1</v>
      </c>
      <c r="H13" s="59">
        <v>0.004218341348181894</v>
      </c>
    </row>
    <row r="14" spans="1:8" ht="12.75" customHeight="1">
      <c r="A14" s="37"/>
      <c r="B14" s="43" t="s">
        <v>37</v>
      </c>
      <c r="C14" s="44">
        <v>5669</v>
      </c>
      <c r="D14" s="45">
        <v>27.503396079953426</v>
      </c>
      <c r="E14" s="46">
        <v>6616</v>
      </c>
      <c r="F14" s="47">
        <v>29.672153204466966</v>
      </c>
      <c r="G14" s="44">
        <v>6807</v>
      </c>
      <c r="H14" s="45">
        <v>28.714249557074154</v>
      </c>
    </row>
    <row r="15" spans="1:8" ht="12.75" customHeight="1">
      <c r="A15" s="37"/>
      <c r="B15" s="57" t="s">
        <v>38</v>
      </c>
      <c r="C15" s="58">
        <v>14943</v>
      </c>
      <c r="D15" s="59">
        <v>72.49660392004658</v>
      </c>
      <c r="E15" s="60">
        <v>15681</v>
      </c>
      <c r="F15" s="61">
        <v>70.32784679553303</v>
      </c>
      <c r="G15" s="58">
        <v>16899</v>
      </c>
      <c r="H15" s="59">
        <v>71.28575044292585</v>
      </c>
    </row>
    <row r="16" spans="1:2" ht="12.75" customHeight="1">
      <c r="A16" s="37"/>
      <c r="B16" s="62" t="s">
        <v>39</v>
      </c>
    </row>
  </sheetData>
  <sheetProtection selectLockedCells="1" selectUnlockedCells="1"/>
  <mergeCells count="3">
    <mergeCell ref="C3:D3"/>
    <mergeCell ref="E3:F3"/>
    <mergeCell ref="G3:H3"/>
  </mergeCells>
  <hyperlinks>
    <hyperlink ref="J3" location="Sommaire!A1" display="Retour sommaire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workbookViewId="0" topLeftCell="A1">
      <pane xSplit="2" topLeftCell="C1" activePane="topRight" state="frozen"/>
      <selection pane="topLeft" activeCell="A1" sqref="A1"/>
      <selection pane="topRight" activeCell="B14" sqref="B14"/>
    </sheetView>
  </sheetViews>
  <sheetFormatPr defaultColWidth="11.421875" defaultRowHeight="12.75"/>
  <cols>
    <col min="1" max="1" width="4.28125" style="63" customWidth="1"/>
    <col min="2" max="2" width="49.28125" style="63" customWidth="1"/>
    <col min="3" max="16384" width="11.57421875" style="63" customWidth="1"/>
  </cols>
  <sheetData>
    <row r="1" spans="2:5" s="64" customFormat="1" ht="12.75" customHeight="1">
      <c r="B1" s="157" t="s">
        <v>40</v>
      </c>
      <c r="E1" s="6" t="s">
        <v>17</v>
      </c>
    </row>
    <row r="2" spans="2:5" s="64" customFormat="1" ht="25.5" customHeight="1">
      <c r="B2" s="157"/>
      <c r="E2" s="63"/>
    </row>
    <row r="3" ht="12.75">
      <c r="B3" s="65"/>
    </row>
    <row r="4" s="64" customFormat="1" ht="12.75" customHeight="1">
      <c r="B4" s="66"/>
    </row>
    <row r="5" spans="1:38" ht="12.75" customHeight="1">
      <c r="A5" s="64"/>
      <c r="B5" s="31"/>
      <c r="C5" s="67">
        <v>41640</v>
      </c>
      <c r="D5" s="67">
        <v>41671</v>
      </c>
      <c r="E5" s="67">
        <v>41699</v>
      </c>
      <c r="F5" s="67">
        <v>41730</v>
      </c>
      <c r="G5" s="67">
        <v>41760</v>
      </c>
      <c r="H5" s="67">
        <v>41791</v>
      </c>
      <c r="I5" s="67">
        <v>41821</v>
      </c>
      <c r="J5" s="67">
        <v>41852</v>
      </c>
      <c r="K5" s="67">
        <v>41883</v>
      </c>
      <c r="L5" s="67">
        <v>41913</v>
      </c>
      <c r="M5" s="67">
        <v>41944</v>
      </c>
      <c r="N5" s="67">
        <v>41974</v>
      </c>
      <c r="O5" s="67">
        <v>42005</v>
      </c>
      <c r="P5" s="67">
        <v>42036</v>
      </c>
      <c r="Q5" s="67">
        <v>42064</v>
      </c>
      <c r="R5" s="68">
        <v>42095</v>
      </c>
      <c r="S5" s="68">
        <v>42125</v>
      </c>
      <c r="T5" s="68">
        <v>42156</v>
      </c>
      <c r="U5" s="68">
        <v>42186</v>
      </c>
      <c r="V5" s="67">
        <v>42217</v>
      </c>
      <c r="W5" s="68">
        <v>42248</v>
      </c>
      <c r="X5" s="68">
        <v>42278</v>
      </c>
      <c r="Y5" s="68">
        <v>42309</v>
      </c>
      <c r="Z5" s="68">
        <v>42339</v>
      </c>
      <c r="AA5" s="68">
        <v>42370</v>
      </c>
      <c r="AB5" s="68">
        <v>42401</v>
      </c>
      <c r="AC5" s="68">
        <v>42430</v>
      </c>
      <c r="AD5" s="68">
        <v>42461</v>
      </c>
      <c r="AE5" s="68">
        <v>42491</v>
      </c>
      <c r="AF5" s="68">
        <v>42522</v>
      </c>
      <c r="AG5" s="68">
        <v>42552</v>
      </c>
      <c r="AH5" s="68">
        <v>42583</v>
      </c>
      <c r="AI5" s="68">
        <v>42614</v>
      </c>
      <c r="AJ5" s="68">
        <v>42644</v>
      </c>
      <c r="AK5" s="68">
        <v>42675</v>
      </c>
      <c r="AL5" s="68">
        <v>42705</v>
      </c>
    </row>
    <row r="6" spans="2:38" s="69" customFormat="1" ht="12.75" customHeight="1">
      <c r="B6" s="70" t="s">
        <v>41</v>
      </c>
      <c r="C6" s="71">
        <v>100</v>
      </c>
      <c r="D6" s="71">
        <v>100</v>
      </c>
      <c r="E6" s="71">
        <v>100</v>
      </c>
      <c r="F6" s="71">
        <v>100</v>
      </c>
      <c r="G6" s="71">
        <v>100</v>
      </c>
      <c r="H6" s="71">
        <v>100</v>
      </c>
      <c r="I6" s="71">
        <v>100</v>
      </c>
      <c r="J6" s="71">
        <v>100</v>
      </c>
      <c r="K6" s="71">
        <v>100</v>
      </c>
      <c r="L6" s="71">
        <v>100</v>
      </c>
      <c r="M6" s="71">
        <v>100</v>
      </c>
      <c r="N6" s="71">
        <v>100</v>
      </c>
      <c r="O6" s="71">
        <v>100</v>
      </c>
      <c r="P6" s="71">
        <v>100</v>
      </c>
      <c r="Q6" s="71">
        <v>100</v>
      </c>
      <c r="R6" s="72">
        <v>100</v>
      </c>
      <c r="S6" s="72">
        <v>100</v>
      </c>
      <c r="T6" s="72">
        <v>100</v>
      </c>
      <c r="U6" s="72">
        <v>100</v>
      </c>
      <c r="V6" s="71">
        <v>100</v>
      </c>
      <c r="W6" s="72">
        <v>100</v>
      </c>
      <c r="X6" s="72">
        <v>100</v>
      </c>
      <c r="Y6" s="72">
        <v>100</v>
      </c>
      <c r="Z6" s="72">
        <v>100</v>
      </c>
      <c r="AA6" s="72">
        <v>100</v>
      </c>
      <c r="AB6" s="72">
        <v>100</v>
      </c>
      <c r="AC6" s="72">
        <v>100</v>
      </c>
      <c r="AD6" s="72">
        <v>100</v>
      </c>
      <c r="AE6" s="72">
        <v>100</v>
      </c>
      <c r="AF6" s="72">
        <v>100</v>
      </c>
      <c r="AG6" s="72">
        <v>100</v>
      </c>
      <c r="AH6" s="72">
        <v>100</v>
      </c>
      <c r="AI6" s="72">
        <v>100</v>
      </c>
      <c r="AJ6" s="72">
        <v>100</v>
      </c>
      <c r="AK6" s="72">
        <v>100</v>
      </c>
      <c r="AL6" s="72">
        <v>100</v>
      </c>
    </row>
    <row r="7" spans="2:38" s="64" customFormat="1" ht="12.75" customHeight="1">
      <c r="B7" s="73" t="s">
        <v>42</v>
      </c>
      <c r="C7" s="74">
        <v>3.2428355957767727</v>
      </c>
      <c r="D7" s="74">
        <v>3.4355828220858897</v>
      </c>
      <c r="E7" s="74">
        <v>3.380588876772083</v>
      </c>
      <c r="F7" s="74">
        <v>3.32244008714597</v>
      </c>
      <c r="G7" s="74">
        <v>3.6078965282505107</v>
      </c>
      <c r="H7" s="74">
        <v>3.6809815950920246</v>
      </c>
      <c r="I7" s="74">
        <v>3.4634414513468936</v>
      </c>
      <c r="J7" s="74">
        <v>3.324808184143223</v>
      </c>
      <c r="K7" s="74">
        <v>2.6119402985074625</v>
      </c>
      <c r="L7" s="74">
        <v>4.1910331384015596</v>
      </c>
      <c r="M7" s="74">
        <v>4.002808988764045</v>
      </c>
      <c r="N7" s="74">
        <v>3.469079939668175</v>
      </c>
      <c r="O7" s="74">
        <v>3.1717534410532613</v>
      </c>
      <c r="P7" s="74">
        <v>2.905027932960894</v>
      </c>
      <c r="Q7" s="74">
        <v>4.533042053522665</v>
      </c>
      <c r="R7" s="74">
        <v>4.254228600717581</v>
      </c>
      <c r="S7" s="74">
        <v>3.8329911019849416</v>
      </c>
      <c r="T7" s="74">
        <v>3.9818548387096775</v>
      </c>
      <c r="U7" s="74">
        <v>3.2503809040121885</v>
      </c>
      <c r="V7" s="74">
        <v>4.0476190476190474</v>
      </c>
      <c r="W7" s="74">
        <v>3.3497096918267086</v>
      </c>
      <c r="X7" s="74">
        <v>3.9136979427997995</v>
      </c>
      <c r="Y7" s="74">
        <v>4.004576659038902</v>
      </c>
      <c r="Z7" s="74">
        <v>3.939393939393939</v>
      </c>
      <c r="AA7" s="74">
        <v>3.6802760207015526</v>
      </c>
      <c r="AB7" s="74">
        <v>4.515474378488077</v>
      </c>
      <c r="AC7" s="74">
        <v>4.1945560017849175</v>
      </c>
      <c r="AD7" s="74">
        <v>4.372427983539095</v>
      </c>
      <c r="AE7" s="74">
        <v>4.558910597986975</v>
      </c>
      <c r="AF7" s="74">
        <v>3.512623490669594</v>
      </c>
      <c r="AG7" s="74">
        <v>3.4830893488137304</v>
      </c>
      <c r="AH7" s="74">
        <v>4.2025316455696204</v>
      </c>
      <c r="AI7" s="74">
        <v>4.3142597638510445</v>
      </c>
      <c r="AJ7" s="74">
        <v>4.068307383224511</v>
      </c>
      <c r="AK7" s="74">
        <v>3.8926880589163595</v>
      </c>
      <c r="AL7" s="74">
        <v>4.311111111111112</v>
      </c>
    </row>
    <row r="8" spans="2:38" s="64" customFormat="1" ht="12.75" customHeight="1">
      <c r="B8" s="73" t="s">
        <v>30</v>
      </c>
      <c r="C8" s="74">
        <v>18.099547511312217</v>
      </c>
      <c r="D8" s="74">
        <v>22.94478527607362</v>
      </c>
      <c r="E8" s="74">
        <v>21.755725190839694</v>
      </c>
      <c r="F8" s="74">
        <v>22.385620915032682</v>
      </c>
      <c r="G8" s="74">
        <v>23.961878829135465</v>
      </c>
      <c r="H8" s="74">
        <v>27.04963747908533</v>
      </c>
      <c r="I8" s="74">
        <v>22.704782847718526</v>
      </c>
      <c r="J8" s="74">
        <v>22.570332480818415</v>
      </c>
      <c r="K8" s="74">
        <v>27.665245202558637</v>
      </c>
      <c r="L8" s="74">
        <v>26.608187134502927</v>
      </c>
      <c r="M8" s="74">
        <v>26.33426966292135</v>
      </c>
      <c r="N8" s="74">
        <v>24.73604826546003</v>
      </c>
      <c r="O8" s="74">
        <v>27.588270496708557</v>
      </c>
      <c r="P8" s="74">
        <v>30.558659217877093</v>
      </c>
      <c r="Q8" s="74">
        <v>30.20207536865101</v>
      </c>
      <c r="R8" s="74">
        <v>30.65094823167606</v>
      </c>
      <c r="S8" s="74">
        <v>30.184804928131413</v>
      </c>
      <c r="T8" s="74">
        <v>31.653225806451612</v>
      </c>
      <c r="U8" s="74">
        <v>31.23412899949213</v>
      </c>
      <c r="V8" s="74">
        <v>30.5952380952381</v>
      </c>
      <c r="W8" s="74">
        <v>31.21929432782492</v>
      </c>
      <c r="X8" s="74">
        <v>32.714500752634216</v>
      </c>
      <c r="Y8" s="74">
        <v>34.26773455377574</v>
      </c>
      <c r="Z8" s="74">
        <v>35.2020202020202</v>
      </c>
      <c r="AA8" s="74">
        <v>34.330074755606674</v>
      </c>
      <c r="AB8" s="74">
        <v>35.10908168442415</v>
      </c>
      <c r="AC8" s="74">
        <v>37.34939759036144</v>
      </c>
      <c r="AD8" s="74">
        <v>36.26543209876543</v>
      </c>
      <c r="AE8" s="74">
        <v>39.372409709887506</v>
      </c>
      <c r="AF8" s="74">
        <v>36.498353457738745</v>
      </c>
      <c r="AG8" s="74">
        <v>36.951034830893484</v>
      </c>
      <c r="AH8" s="74">
        <v>39.69620253164557</v>
      </c>
      <c r="AI8" s="74">
        <v>37.19346049046322</v>
      </c>
      <c r="AJ8" s="74">
        <v>40.431943746860874</v>
      </c>
      <c r="AK8" s="74">
        <v>41.8726985796949</v>
      </c>
      <c r="AL8" s="74">
        <v>41.733333333333334</v>
      </c>
    </row>
    <row r="9" spans="1:38" ht="12.75" customHeight="1">
      <c r="A9" s="64"/>
      <c r="B9" s="75" t="s">
        <v>43</v>
      </c>
      <c r="C9" s="76">
        <v>78.50678733031674</v>
      </c>
      <c r="D9" s="76">
        <v>73.43558282208589</v>
      </c>
      <c r="E9" s="76">
        <v>74.7546346782988</v>
      </c>
      <c r="F9" s="76">
        <v>73.96514161220044</v>
      </c>
      <c r="G9" s="76">
        <v>72.36215112321307</v>
      </c>
      <c r="H9" s="76">
        <v>68.99051868377022</v>
      </c>
      <c r="I9" s="76">
        <v>73.33699835074216</v>
      </c>
      <c r="J9" s="76">
        <v>73.9769820971867</v>
      </c>
      <c r="K9" s="76">
        <v>69.45628997867804</v>
      </c>
      <c r="L9" s="76">
        <v>69.00584795321637</v>
      </c>
      <c r="M9" s="76">
        <v>69.66292134831461</v>
      </c>
      <c r="N9" s="76">
        <v>71.19155354449472</v>
      </c>
      <c r="O9" s="76">
        <v>68.88090963494913</v>
      </c>
      <c r="P9" s="76">
        <v>66.20111731843575</v>
      </c>
      <c r="Q9" s="76">
        <v>64.60950300382305</v>
      </c>
      <c r="R9" s="76">
        <v>64.53100973859559</v>
      </c>
      <c r="S9" s="76">
        <v>65.02395619438741</v>
      </c>
      <c r="T9" s="76">
        <v>63.50806451612904</v>
      </c>
      <c r="U9" s="76">
        <v>65.15997968511935</v>
      </c>
      <c r="V9" s="76">
        <v>64.82142857142857</v>
      </c>
      <c r="W9" s="76">
        <v>65.07369361322019</v>
      </c>
      <c r="X9" s="76">
        <v>62.81986954340191</v>
      </c>
      <c r="Y9" s="76">
        <v>61.49885583524027</v>
      </c>
      <c r="Z9" s="76">
        <v>60.505050505050505</v>
      </c>
      <c r="AA9" s="76">
        <v>61.58711903392754</v>
      </c>
      <c r="AB9" s="76">
        <v>60.12176560121766</v>
      </c>
      <c r="AC9" s="76">
        <v>58.099062918340024</v>
      </c>
      <c r="AD9" s="76">
        <v>59.36213991769548</v>
      </c>
      <c r="AE9" s="76">
        <v>56.06867969212552</v>
      </c>
      <c r="AF9" s="76">
        <v>59.98902305159166</v>
      </c>
      <c r="AG9" s="76">
        <v>59.56587582029278</v>
      </c>
      <c r="AH9" s="76">
        <v>56.050632911392405</v>
      </c>
      <c r="AI9" s="76">
        <v>58.492279745685735</v>
      </c>
      <c r="AJ9" s="76">
        <v>55.49974886991461</v>
      </c>
      <c r="AK9" s="76">
        <v>54.23461336138874</v>
      </c>
      <c r="AL9" s="76">
        <v>53.955555555555556</v>
      </c>
    </row>
    <row r="10" spans="2:38" s="69" customFormat="1" ht="12.75" customHeight="1">
      <c r="B10" s="77" t="s">
        <v>44</v>
      </c>
      <c r="C10" s="78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8">
        <v>100</v>
      </c>
      <c r="P10" s="78">
        <v>100</v>
      </c>
      <c r="Q10" s="78">
        <v>100</v>
      </c>
      <c r="R10" s="78">
        <v>100</v>
      </c>
      <c r="S10" s="78">
        <v>100</v>
      </c>
      <c r="T10" s="78">
        <v>100</v>
      </c>
      <c r="U10" s="78">
        <v>100</v>
      </c>
      <c r="V10" s="78">
        <v>100</v>
      </c>
      <c r="W10" s="78">
        <v>100</v>
      </c>
      <c r="X10" s="78">
        <v>100</v>
      </c>
      <c r="Y10" s="78">
        <v>100</v>
      </c>
      <c r="Z10" s="78">
        <v>100</v>
      </c>
      <c r="AA10" s="78">
        <v>100</v>
      </c>
      <c r="AB10" s="78">
        <v>100</v>
      </c>
      <c r="AC10" s="78">
        <v>100</v>
      </c>
      <c r="AD10" s="78">
        <v>100</v>
      </c>
      <c r="AE10" s="78">
        <v>100</v>
      </c>
      <c r="AF10" s="78">
        <v>100</v>
      </c>
      <c r="AG10" s="78">
        <v>100</v>
      </c>
      <c r="AH10" s="78">
        <v>100</v>
      </c>
      <c r="AI10" s="78">
        <v>100</v>
      </c>
      <c r="AJ10" s="78">
        <v>100</v>
      </c>
      <c r="AK10" s="78">
        <v>100</v>
      </c>
      <c r="AL10" s="78">
        <v>100</v>
      </c>
    </row>
    <row r="11" spans="2:38" s="64" customFormat="1" ht="12.75" customHeight="1">
      <c r="B11" s="73" t="s">
        <v>42</v>
      </c>
      <c r="C11" s="74">
        <v>3.3566433566433567</v>
      </c>
      <c r="D11" s="74">
        <v>3.008165324729777</v>
      </c>
      <c r="E11" s="74">
        <v>2.5716331576768594</v>
      </c>
      <c r="F11" s="74">
        <v>2.670924574209246</v>
      </c>
      <c r="G11" s="74">
        <v>2.6691864154274834</v>
      </c>
      <c r="H11" s="74">
        <v>2.4297492490253307</v>
      </c>
      <c r="I11" s="74">
        <v>2.833072554473806</v>
      </c>
      <c r="J11" s="74">
        <v>3.7511311656274406</v>
      </c>
      <c r="K11" s="74">
        <v>3.373262289171107</v>
      </c>
      <c r="L11" s="74">
        <v>3.0790605110489455</v>
      </c>
      <c r="M11" s="74">
        <v>3.5157908853177178</v>
      </c>
      <c r="N11" s="74">
        <v>3.9</v>
      </c>
      <c r="O11" s="74">
        <v>3.7</v>
      </c>
      <c r="P11" s="74">
        <v>3.9</v>
      </c>
      <c r="Q11" s="74">
        <v>3.5</v>
      </c>
      <c r="R11" s="74">
        <v>3.8</v>
      </c>
      <c r="S11" s="74">
        <v>3.7</v>
      </c>
      <c r="T11" s="74">
        <v>3.9</v>
      </c>
      <c r="U11" s="74">
        <v>4.3</v>
      </c>
      <c r="V11" s="74">
        <v>4.5</v>
      </c>
      <c r="W11" s="74">
        <v>4.3</v>
      </c>
      <c r="X11" s="74">
        <v>4.7</v>
      </c>
      <c r="Y11" s="74">
        <v>4.9</v>
      </c>
      <c r="Z11" s="74">
        <v>4.6</v>
      </c>
      <c r="AA11" s="74">
        <v>5.4</v>
      </c>
      <c r="AB11" s="74">
        <v>4.5</v>
      </c>
      <c r="AC11" s="74">
        <v>3.8</v>
      </c>
      <c r="AD11" s="74">
        <v>3</v>
      </c>
      <c r="AE11" s="79">
        <v>3.3</v>
      </c>
      <c r="AF11" s="79">
        <v>3.2</v>
      </c>
      <c r="AG11" s="79">
        <v>3.8</v>
      </c>
      <c r="AH11" s="79">
        <v>4.5</v>
      </c>
      <c r="AI11" s="79">
        <v>3.9</v>
      </c>
      <c r="AJ11" s="79">
        <v>4.2</v>
      </c>
      <c r="AK11" s="79">
        <v>4.1</v>
      </c>
      <c r="AL11" s="79">
        <v>5.1</v>
      </c>
    </row>
    <row r="12" spans="2:38" s="64" customFormat="1" ht="12.75" customHeight="1">
      <c r="B12" s="73" t="s">
        <v>30</v>
      </c>
      <c r="C12" s="74">
        <v>32.603396603396604</v>
      </c>
      <c r="D12" s="74">
        <v>31.743854687066953</v>
      </c>
      <c r="E12" s="74">
        <v>31.747949742109444</v>
      </c>
      <c r="F12" s="74">
        <v>32.01216545012166</v>
      </c>
      <c r="G12" s="74">
        <v>32.08541396529368</v>
      </c>
      <c r="H12" s="74">
        <v>33.656980336181</v>
      </c>
      <c r="I12" s="74">
        <v>32.96389661566991</v>
      </c>
      <c r="J12" s="74">
        <v>35.32211878168813</v>
      </c>
      <c r="K12" s="74">
        <v>35.20091342494291</v>
      </c>
      <c r="L12" s="74">
        <v>34.54743442915345</v>
      </c>
      <c r="M12" s="74">
        <v>33.53672619446741</v>
      </c>
      <c r="N12" s="74">
        <v>36.1</v>
      </c>
      <c r="O12" s="74">
        <v>37.2</v>
      </c>
      <c r="P12" s="74">
        <v>37.5</v>
      </c>
      <c r="Q12" s="74">
        <v>37.8</v>
      </c>
      <c r="R12" s="74">
        <v>37.3</v>
      </c>
      <c r="S12" s="74">
        <v>37.9</v>
      </c>
      <c r="T12" s="74">
        <v>39.5</v>
      </c>
      <c r="U12" s="74">
        <v>38.4</v>
      </c>
      <c r="V12" s="74">
        <v>39.3</v>
      </c>
      <c r="W12" s="74">
        <v>40.4</v>
      </c>
      <c r="X12" s="74">
        <v>41</v>
      </c>
      <c r="Y12" s="74">
        <v>40.7</v>
      </c>
      <c r="Z12" s="74">
        <v>41.1</v>
      </c>
      <c r="AA12" s="74">
        <v>43.1</v>
      </c>
      <c r="AB12" s="74">
        <v>41.8</v>
      </c>
      <c r="AC12" s="74">
        <v>45</v>
      </c>
      <c r="AD12" s="74">
        <v>44.6</v>
      </c>
      <c r="AE12" s="79">
        <v>42.7</v>
      </c>
      <c r="AF12" s="79">
        <v>44.6</v>
      </c>
      <c r="AG12" s="79">
        <v>44</v>
      </c>
      <c r="AH12" s="79">
        <v>44.7</v>
      </c>
      <c r="AI12" s="79">
        <v>45.2</v>
      </c>
      <c r="AJ12" s="79">
        <v>45.4</v>
      </c>
      <c r="AK12" s="79">
        <v>43.9</v>
      </c>
      <c r="AL12" s="79">
        <v>44.6</v>
      </c>
    </row>
    <row r="13" spans="1:38" ht="12.75" customHeight="1">
      <c r="A13" s="64"/>
      <c r="B13" s="75" t="s">
        <v>43</v>
      </c>
      <c r="C13" s="76">
        <v>63.92727272727273</v>
      </c>
      <c r="D13" s="76">
        <v>65.1492001677125</v>
      </c>
      <c r="E13" s="76">
        <v>65.55734568522807</v>
      </c>
      <c r="F13" s="76">
        <v>65.21654501216545</v>
      </c>
      <c r="G13" s="76">
        <v>65.14746047948796</v>
      </c>
      <c r="H13" s="76">
        <v>63.737510385819895</v>
      </c>
      <c r="I13" s="76">
        <v>64.01324177097821</v>
      </c>
      <c r="J13" s="76">
        <v>60.63791543219824</v>
      </c>
      <c r="K13" s="76">
        <v>61.31031075143891</v>
      </c>
      <c r="L13" s="76">
        <v>62.2520949502156</v>
      </c>
      <c r="M13" s="76">
        <v>62.825298197775346</v>
      </c>
      <c r="N13" s="76">
        <v>59.9</v>
      </c>
      <c r="O13" s="76">
        <v>59</v>
      </c>
      <c r="P13" s="76">
        <v>58.5</v>
      </c>
      <c r="Q13" s="76">
        <v>58.6</v>
      </c>
      <c r="R13" s="76">
        <v>58.8</v>
      </c>
      <c r="S13" s="76">
        <v>58.3</v>
      </c>
      <c r="T13" s="76">
        <v>56.5</v>
      </c>
      <c r="U13" s="76">
        <v>57.2</v>
      </c>
      <c r="V13" s="76">
        <v>56.1</v>
      </c>
      <c r="W13" s="76">
        <v>55.3</v>
      </c>
      <c r="X13" s="76">
        <v>54.3</v>
      </c>
      <c r="Y13" s="76">
        <v>54.7</v>
      </c>
      <c r="Z13" s="76">
        <v>54.2</v>
      </c>
      <c r="AA13" s="76">
        <v>51.5</v>
      </c>
      <c r="AB13" s="76">
        <v>53.7</v>
      </c>
      <c r="AC13" s="76">
        <v>51.2</v>
      </c>
      <c r="AD13" s="76">
        <v>52.1</v>
      </c>
      <c r="AE13" s="80">
        <v>54</v>
      </c>
      <c r="AF13" s="80">
        <v>52.3</v>
      </c>
      <c r="AG13" s="80">
        <v>52.2</v>
      </c>
      <c r="AH13" s="80">
        <v>50.8</v>
      </c>
      <c r="AI13" s="80">
        <v>50.9</v>
      </c>
      <c r="AJ13" s="80">
        <v>50.3</v>
      </c>
      <c r="AK13" s="80">
        <v>51.9</v>
      </c>
      <c r="AL13" s="80">
        <v>50.3</v>
      </c>
    </row>
    <row r="14" spans="1:2" ht="12.75" customHeight="1">
      <c r="A14" s="64"/>
      <c r="B14" s="62" t="s">
        <v>45</v>
      </c>
    </row>
  </sheetData>
  <sheetProtection selectLockedCells="1" selectUnlockedCells="1"/>
  <mergeCells count="1">
    <mergeCell ref="B1:B2"/>
  </mergeCells>
  <hyperlinks>
    <hyperlink ref="E1" location="Sommaire!A1" display="Retour sommaire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"/>
  <sheetViews>
    <sheetView workbookViewId="0" topLeftCell="A1">
      <selection activeCell="B14" sqref="B14"/>
    </sheetView>
  </sheetViews>
  <sheetFormatPr defaultColWidth="11.421875" defaultRowHeight="12.75"/>
  <cols>
    <col min="1" max="2" width="2.8515625" style="63" customWidth="1"/>
    <col min="3" max="3" width="15.28125" style="63" customWidth="1"/>
    <col min="4" max="14" width="8.7109375" style="63" customWidth="1"/>
    <col min="15" max="16384" width="11.421875" style="63" customWidth="1"/>
  </cols>
  <sheetData>
    <row r="1" spans="2:14" ht="12.75">
      <c r="B1" s="81" t="s">
        <v>46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6" t="s">
        <v>17</v>
      </c>
    </row>
    <row r="2" ht="12">
      <c r="B2" s="83"/>
    </row>
    <row r="3" spans="3:14" ht="12.75">
      <c r="C3" s="84"/>
      <c r="D3" s="85">
        <v>2007</v>
      </c>
      <c r="E3" s="85">
        <v>2008</v>
      </c>
      <c r="F3" s="85">
        <v>2009</v>
      </c>
      <c r="G3" s="85">
        <v>2010</v>
      </c>
      <c r="H3" s="85">
        <v>2011</v>
      </c>
      <c r="I3" s="85">
        <v>2012</v>
      </c>
      <c r="J3" s="85">
        <v>2013</v>
      </c>
      <c r="K3" s="85">
        <v>2014</v>
      </c>
      <c r="L3" s="85">
        <v>2015</v>
      </c>
      <c r="M3" s="85">
        <v>2016</v>
      </c>
      <c r="N3" s="86"/>
    </row>
    <row r="4" spans="2:14" ht="11.25" customHeight="1">
      <c r="B4" s="158" t="s">
        <v>18</v>
      </c>
      <c r="C4" s="87" t="s">
        <v>47</v>
      </c>
      <c r="D4" s="88">
        <v>316176</v>
      </c>
      <c r="E4" s="88">
        <v>328003</v>
      </c>
      <c r="F4" s="88">
        <v>328847</v>
      </c>
      <c r="G4" s="88">
        <v>328725</v>
      </c>
      <c r="H4" s="88">
        <v>340794</v>
      </c>
      <c r="I4" s="88">
        <v>339690</v>
      </c>
      <c r="J4" s="88">
        <v>340034</v>
      </c>
      <c r="K4" s="88">
        <v>340011</v>
      </c>
      <c r="L4" s="88">
        <v>338920</v>
      </c>
      <c r="M4" s="88">
        <v>341476</v>
      </c>
      <c r="N4" s="89"/>
    </row>
    <row r="5" spans="2:14" ht="11.25" customHeight="1">
      <c r="B5" s="158"/>
      <c r="C5" s="90" t="s">
        <v>48</v>
      </c>
      <c r="D5" s="91">
        <v>242791</v>
      </c>
      <c r="E5" s="91">
        <v>251025</v>
      </c>
      <c r="F5" s="91">
        <v>251772</v>
      </c>
      <c r="G5" s="91">
        <v>252168</v>
      </c>
      <c r="H5" s="91">
        <v>261410</v>
      </c>
      <c r="I5" s="91">
        <v>260477</v>
      </c>
      <c r="J5" s="91">
        <v>260753</v>
      </c>
      <c r="K5" s="91">
        <v>260514</v>
      </c>
      <c r="L5" s="91">
        <v>259118</v>
      </c>
      <c r="M5" s="91">
        <v>260585</v>
      </c>
      <c r="N5" s="89"/>
    </row>
    <row r="6" spans="2:14" ht="11.25" customHeight="1">
      <c r="B6" s="158"/>
      <c r="C6" s="90" t="s">
        <v>49</v>
      </c>
      <c r="D6" s="91">
        <v>68072</v>
      </c>
      <c r="E6" s="91">
        <v>70624</v>
      </c>
      <c r="F6" s="91">
        <v>70094</v>
      </c>
      <c r="G6" s="91">
        <v>69057</v>
      </c>
      <c r="H6" s="91">
        <v>71222</v>
      </c>
      <c r="I6" s="91">
        <v>70677</v>
      </c>
      <c r="J6" s="91">
        <v>70451</v>
      </c>
      <c r="K6" s="91">
        <v>70433</v>
      </c>
      <c r="L6" s="91">
        <v>70489</v>
      </c>
      <c r="M6" s="91">
        <v>71335</v>
      </c>
      <c r="N6" s="89"/>
    </row>
    <row r="7" spans="2:14" ht="11.25" customHeight="1">
      <c r="B7" s="158"/>
      <c r="C7" s="90" t="s">
        <v>22</v>
      </c>
      <c r="D7" s="91">
        <v>5283</v>
      </c>
      <c r="E7" s="91">
        <v>6326</v>
      </c>
      <c r="F7" s="91">
        <v>6954</v>
      </c>
      <c r="G7" s="91">
        <v>7469</v>
      </c>
      <c r="H7" s="91">
        <v>8128</v>
      </c>
      <c r="I7" s="91">
        <v>8504</v>
      </c>
      <c r="J7" s="91">
        <v>8801</v>
      </c>
      <c r="K7" s="91">
        <v>9037</v>
      </c>
      <c r="L7" s="91">
        <v>9289</v>
      </c>
      <c r="M7" s="91">
        <v>9539</v>
      </c>
      <c r="N7" s="89"/>
    </row>
    <row r="8" spans="2:14" ht="12.75">
      <c r="B8" s="158"/>
      <c r="C8" s="92" t="s">
        <v>50</v>
      </c>
      <c r="D8" s="93">
        <v>30</v>
      </c>
      <c r="E8" s="93">
        <v>28</v>
      </c>
      <c r="F8" s="93">
        <v>27</v>
      </c>
      <c r="G8" s="93">
        <v>31</v>
      </c>
      <c r="H8" s="93">
        <v>34</v>
      </c>
      <c r="I8" s="93">
        <v>32</v>
      </c>
      <c r="J8" s="94">
        <v>29</v>
      </c>
      <c r="K8" s="94">
        <v>27</v>
      </c>
      <c r="L8" s="94">
        <v>24</v>
      </c>
      <c r="M8" s="93">
        <v>17</v>
      </c>
      <c r="N8" s="95"/>
    </row>
    <row r="9" spans="2:13" ht="12.75">
      <c r="B9" s="158" t="s">
        <v>23</v>
      </c>
      <c r="C9" s="87" t="s">
        <v>47</v>
      </c>
      <c r="D9" s="96">
        <v>100</v>
      </c>
      <c r="E9" s="96">
        <v>100</v>
      </c>
      <c r="F9" s="96">
        <v>100</v>
      </c>
      <c r="G9" s="96">
        <v>100</v>
      </c>
      <c r="H9" s="96">
        <v>100</v>
      </c>
      <c r="I9" s="96">
        <v>100</v>
      </c>
      <c r="J9" s="96">
        <v>100</v>
      </c>
      <c r="K9" s="96">
        <v>100</v>
      </c>
      <c r="L9" s="96">
        <v>100</v>
      </c>
      <c r="M9" s="96">
        <v>100</v>
      </c>
    </row>
    <row r="10" spans="2:13" ht="12.75">
      <c r="B10" s="158"/>
      <c r="C10" s="90" t="s">
        <v>48</v>
      </c>
      <c r="D10" s="97">
        <v>76.7898259197409</v>
      </c>
      <c r="E10" s="97">
        <v>76.5313122136078</v>
      </c>
      <c r="F10" s="97">
        <v>76.56204861227258</v>
      </c>
      <c r="G10" s="97">
        <v>76.7109285877253</v>
      </c>
      <c r="H10" s="97">
        <v>76.70616266718311</v>
      </c>
      <c r="I10" s="97">
        <v>76.68079719744473</v>
      </c>
      <c r="J10" s="97">
        <v>76.68439038449097</v>
      </c>
      <c r="K10" s="97">
        <v>76.61928584663438</v>
      </c>
      <c r="L10" s="97">
        <v>76.45403044966363</v>
      </c>
      <c r="M10" s="97">
        <v>76.31136595251203</v>
      </c>
    </row>
    <row r="11" spans="2:13" ht="12.75">
      <c r="B11" s="158"/>
      <c r="C11" s="90" t="s">
        <v>49</v>
      </c>
      <c r="D11" s="97">
        <v>21.529780881534336</v>
      </c>
      <c r="E11" s="97">
        <v>21.53151038252699</v>
      </c>
      <c r="F11" s="97">
        <v>21.315079657104977</v>
      </c>
      <c r="G11" s="97">
        <v>21.007529089664615</v>
      </c>
      <c r="H11" s="97">
        <v>20.89884211576495</v>
      </c>
      <c r="I11" s="97">
        <v>20.806323412523184</v>
      </c>
      <c r="J11" s="97">
        <v>20.718810471893985</v>
      </c>
      <c r="K11" s="97">
        <v>20.714918046769075</v>
      </c>
      <c r="L11" s="97">
        <v>20.798123450961878</v>
      </c>
      <c r="M11" s="97">
        <v>20.890194332837446</v>
      </c>
    </row>
    <row r="12" spans="2:13" ht="12.75">
      <c r="B12" s="158"/>
      <c r="C12" s="90" t="s">
        <v>51</v>
      </c>
      <c r="D12" s="97">
        <v>1.6709048125094883</v>
      </c>
      <c r="E12" s="97">
        <v>1.9286408965771655</v>
      </c>
      <c r="F12" s="97">
        <v>2.114661225433104</v>
      </c>
      <c r="G12" s="97">
        <v>2.2721119476766294</v>
      </c>
      <c r="H12" s="97">
        <v>2.3850185155841945</v>
      </c>
      <c r="I12" s="97">
        <v>2.5034590361800464</v>
      </c>
      <c r="J12" s="97">
        <v>2.5882705847062355</v>
      </c>
      <c r="K12" s="97">
        <v>2.6578551870380664</v>
      </c>
      <c r="L12" s="97">
        <v>2.7407647822494985</v>
      </c>
      <c r="M12" s="97">
        <v>2.793461326711101</v>
      </c>
    </row>
    <row r="13" spans="2:13" ht="12.75">
      <c r="B13" s="158"/>
      <c r="C13" s="92" t="s">
        <v>50</v>
      </c>
      <c r="D13" s="98">
        <v>0.009488386215272506</v>
      </c>
      <c r="E13" s="98">
        <v>0.008536507288043097</v>
      </c>
      <c r="F13" s="98">
        <v>0.008210505189343372</v>
      </c>
      <c r="G13" s="98">
        <v>0.009430374933455016</v>
      </c>
      <c r="H13" s="98">
        <v>0.009976701467748846</v>
      </c>
      <c r="I13" s="98">
        <v>0.009420353852041567</v>
      </c>
      <c r="J13" s="98">
        <v>0.008528558908815001</v>
      </c>
      <c r="K13" s="98">
        <v>0.007940919558484872</v>
      </c>
      <c r="L13" s="98">
        <v>0.007081317124985247</v>
      </c>
      <c r="M13" s="98">
        <v>0.004978387939415947</v>
      </c>
    </row>
    <row r="14" ht="12">
      <c r="B14" s="99" t="s">
        <v>52</v>
      </c>
    </row>
  </sheetData>
  <sheetProtection selectLockedCells="1" selectUnlockedCells="1"/>
  <mergeCells count="2">
    <mergeCell ref="B4:B8"/>
    <mergeCell ref="B9:B13"/>
  </mergeCells>
  <hyperlinks>
    <hyperlink ref="N1" location="Sommaire!A1" display="Retour sommaire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7"/>
  <sheetViews>
    <sheetView workbookViewId="0" topLeftCell="A1">
      <pane xSplit="1" topLeftCell="B1" activePane="topRight" state="frozen"/>
      <selection pane="topLeft" activeCell="A1" sqref="A1"/>
      <selection pane="topRight" activeCell="C1" sqref="C1"/>
    </sheetView>
  </sheetViews>
  <sheetFormatPr defaultColWidth="11.421875" defaultRowHeight="12.75" customHeight="1"/>
  <cols>
    <col min="1" max="1" width="32.57421875" style="64" customWidth="1"/>
    <col min="2" max="4" width="11.57421875" style="64" customWidth="1"/>
    <col min="5" max="37" width="9.7109375" style="64" customWidth="1"/>
    <col min="38" max="255" width="11.57421875" style="64" customWidth="1"/>
    <col min="256" max="16384" width="45.7109375" style="64" customWidth="1"/>
  </cols>
  <sheetData>
    <row r="1" spans="1:3" ht="12.75" customHeight="1">
      <c r="A1" s="157" t="s">
        <v>53</v>
      </c>
      <c r="C1" s="100" t="s">
        <v>17</v>
      </c>
    </row>
    <row r="2" ht="34.5" customHeight="1">
      <c r="A2" s="157"/>
    </row>
    <row r="3" ht="12.75" customHeight="1">
      <c r="A3" s="101"/>
    </row>
    <row r="4" spans="2:37" s="102" customFormat="1" ht="12.75" customHeight="1">
      <c r="B4" s="103">
        <v>41640</v>
      </c>
      <c r="C4" s="103">
        <v>41671</v>
      </c>
      <c r="D4" s="103">
        <v>41699</v>
      </c>
      <c r="E4" s="103">
        <v>41730</v>
      </c>
      <c r="F4" s="103">
        <v>41760</v>
      </c>
      <c r="G4" s="103">
        <v>41791</v>
      </c>
      <c r="H4" s="103">
        <v>41821</v>
      </c>
      <c r="I4" s="103">
        <v>41852</v>
      </c>
      <c r="J4" s="103">
        <v>41883</v>
      </c>
      <c r="K4" s="103">
        <v>41913</v>
      </c>
      <c r="L4" s="103">
        <v>41944</v>
      </c>
      <c r="M4" s="103">
        <v>41974</v>
      </c>
      <c r="N4" s="103">
        <v>42005</v>
      </c>
      <c r="O4" s="103">
        <v>42036</v>
      </c>
      <c r="P4" s="103">
        <v>42064</v>
      </c>
      <c r="Q4" s="103">
        <v>42095</v>
      </c>
      <c r="R4" s="103">
        <v>42125</v>
      </c>
      <c r="S4" s="103">
        <v>42156</v>
      </c>
      <c r="T4" s="103">
        <v>42186</v>
      </c>
      <c r="U4" s="103">
        <v>42217</v>
      </c>
      <c r="V4" s="103">
        <v>42248</v>
      </c>
      <c r="W4" s="103">
        <v>42278</v>
      </c>
      <c r="X4" s="103">
        <v>42309</v>
      </c>
      <c r="Y4" s="103">
        <v>42339</v>
      </c>
      <c r="Z4" s="103">
        <v>42370</v>
      </c>
      <c r="AA4" s="103">
        <v>42401</v>
      </c>
      <c r="AB4" s="103">
        <v>42430</v>
      </c>
      <c r="AC4" s="103">
        <v>42461</v>
      </c>
      <c r="AD4" s="103">
        <v>42491</v>
      </c>
      <c r="AE4" s="103">
        <v>42522</v>
      </c>
      <c r="AF4" s="103">
        <v>42552</v>
      </c>
      <c r="AG4" s="103">
        <v>42583</v>
      </c>
      <c r="AH4" s="103">
        <v>42614</v>
      </c>
      <c r="AI4" s="103">
        <v>42644</v>
      </c>
      <c r="AJ4" s="103">
        <v>42675</v>
      </c>
      <c r="AK4" s="103">
        <v>42705</v>
      </c>
    </row>
    <row r="5" spans="1:37" s="106" customFormat="1" ht="12.75" customHeight="1">
      <c r="A5" s="104" t="s">
        <v>47</v>
      </c>
      <c r="B5" s="105">
        <v>112.4524886877828</v>
      </c>
      <c r="C5" s="105">
        <v>112.70122699386503</v>
      </c>
      <c r="D5" s="105">
        <v>113.4432933478735</v>
      </c>
      <c r="E5" s="105">
        <v>113.3681917211329</v>
      </c>
      <c r="F5" s="105">
        <v>112.49353301565691</v>
      </c>
      <c r="G5" s="105">
        <v>113.5058561070831</v>
      </c>
      <c r="H5" s="105">
        <v>111.6061606160616</v>
      </c>
      <c r="I5" s="105">
        <v>112.6611253196931</v>
      </c>
      <c r="J5" s="105">
        <v>111.66737739872069</v>
      </c>
      <c r="K5" s="105">
        <v>111.91764132553607</v>
      </c>
      <c r="L5" s="105">
        <v>111.63272471910112</v>
      </c>
      <c r="M5" s="105">
        <v>113.42584213172448</v>
      </c>
      <c r="N5" s="105">
        <v>111.80527261833433</v>
      </c>
      <c r="O5" s="105">
        <v>110.91894913359418</v>
      </c>
      <c r="P5" s="105">
        <v>111.27704918032786</v>
      </c>
      <c r="Q5" s="105">
        <v>110.89384615384616</v>
      </c>
      <c r="R5" s="105">
        <v>110.58904109589041</v>
      </c>
      <c r="S5" s="105">
        <v>110.43872919818457</v>
      </c>
      <c r="T5" s="105">
        <v>110.59684799186579</v>
      </c>
      <c r="U5" s="105">
        <v>111.15119047619048</v>
      </c>
      <c r="V5" s="105">
        <v>108.60428762840554</v>
      </c>
      <c r="W5" s="105">
        <v>109.81055276381909</v>
      </c>
      <c r="X5" s="105">
        <v>110.14759725400458</v>
      </c>
      <c r="Y5" s="105">
        <v>109.39646464646465</v>
      </c>
      <c r="Z5" s="105">
        <v>108.90109258194364</v>
      </c>
      <c r="AA5" s="105">
        <v>107.31506849315069</v>
      </c>
      <c r="AB5" s="105">
        <v>108.73627844712182</v>
      </c>
      <c r="AC5" s="105">
        <v>108.76131687242798</v>
      </c>
      <c r="AD5" s="105">
        <v>109.5</v>
      </c>
      <c r="AE5" s="105">
        <v>108.6</v>
      </c>
      <c r="AF5" s="105">
        <v>107.4</v>
      </c>
      <c r="AG5" s="105">
        <v>110</v>
      </c>
      <c r="AH5" s="105">
        <v>107</v>
      </c>
      <c r="AI5" s="105">
        <v>107.2</v>
      </c>
      <c r="AJ5" s="105">
        <v>109.2</v>
      </c>
      <c r="AK5" s="105">
        <v>111.5</v>
      </c>
    </row>
    <row r="6" spans="1:37" ht="12.75" customHeight="1">
      <c r="A6" s="107" t="s">
        <v>54</v>
      </c>
      <c r="B6" s="80">
        <v>114.1</v>
      </c>
      <c r="C6" s="80">
        <v>115.2</v>
      </c>
      <c r="D6" s="80">
        <v>114.8</v>
      </c>
      <c r="E6" s="80">
        <v>115</v>
      </c>
      <c r="F6" s="80">
        <v>115</v>
      </c>
      <c r="G6" s="80">
        <v>114.4</v>
      </c>
      <c r="H6" s="80">
        <v>115.2</v>
      </c>
      <c r="I6" s="80">
        <v>114.1</v>
      </c>
      <c r="J6" s="80">
        <v>112.1</v>
      </c>
      <c r="K6" s="80">
        <v>113.1</v>
      </c>
      <c r="L6" s="80">
        <v>113.1</v>
      </c>
      <c r="M6" s="80">
        <v>113.4</v>
      </c>
      <c r="N6" s="80">
        <v>113.3</v>
      </c>
      <c r="O6" s="80">
        <v>111.8</v>
      </c>
      <c r="P6" s="80">
        <v>111.9</v>
      </c>
      <c r="Q6" s="80">
        <v>112.1</v>
      </c>
      <c r="R6" s="80">
        <v>112</v>
      </c>
      <c r="S6" s="80">
        <v>111.3</v>
      </c>
      <c r="T6" s="80">
        <v>112.4</v>
      </c>
      <c r="U6" s="80">
        <v>111.3</v>
      </c>
      <c r="V6" s="80">
        <v>109.8</v>
      </c>
      <c r="W6" s="80">
        <v>109.7</v>
      </c>
      <c r="X6" s="80">
        <v>109.5</v>
      </c>
      <c r="Y6" s="80">
        <v>109.7</v>
      </c>
      <c r="Z6" s="80">
        <v>109.7</v>
      </c>
      <c r="AA6" s="80">
        <v>109.2</v>
      </c>
      <c r="AB6" s="80">
        <v>109.3</v>
      </c>
      <c r="AC6" s="80">
        <v>110.2</v>
      </c>
      <c r="AD6" s="80">
        <v>110.6</v>
      </c>
      <c r="AE6" s="80">
        <v>110.2</v>
      </c>
      <c r="AF6" s="80">
        <v>111.6</v>
      </c>
      <c r="AG6" s="80">
        <v>111.2</v>
      </c>
      <c r="AH6" s="80">
        <v>110.4</v>
      </c>
      <c r="AI6" s="80">
        <v>110.5</v>
      </c>
      <c r="AJ6" s="80">
        <v>111</v>
      </c>
      <c r="AK6" s="80">
        <v>111.7</v>
      </c>
    </row>
    <row r="7" ht="12.75" customHeight="1">
      <c r="A7" s="62" t="s">
        <v>45</v>
      </c>
    </row>
  </sheetData>
  <sheetProtection selectLockedCells="1" selectUnlockedCells="1"/>
  <mergeCells count="1">
    <mergeCell ref="A1:A2"/>
  </mergeCells>
  <hyperlinks>
    <hyperlink ref="C1" location="Sommaire!A1" display="Retour sommaire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5"/>
  <sheetViews>
    <sheetView workbookViewId="0" topLeftCell="A1">
      <selection activeCell="G4" sqref="G4"/>
    </sheetView>
  </sheetViews>
  <sheetFormatPr defaultColWidth="11.421875" defaultRowHeight="12.75"/>
  <cols>
    <col min="1" max="1" width="1.8515625" style="108" customWidth="1"/>
    <col min="2" max="2" width="24.57421875" style="108" customWidth="1"/>
    <col min="3" max="7" width="16.8515625" style="108" customWidth="1"/>
    <col min="8" max="16384" width="8.8515625" style="108" customWidth="1"/>
  </cols>
  <sheetData>
    <row r="1" spans="2:8" ht="12.75">
      <c r="B1" s="109" t="s">
        <v>55</v>
      </c>
      <c r="H1" s="100" t="s">
        <v>17</v>
      </c>
    </row>
    <row r="3" ht="12.75">
      <c r="E3" s="110"/>
    </row>
    <row r="4" spans="3:7" ht="51" customHeight="1">
      <c r="C4" s="111" t="s">
        <v>56</v>
      </c>
      <c r="D4" s="112" t="s">
        <v>57</v>
      </c>
      <c r="E4" s="112" t="s">
        <v>58</v>
      </c>
      <c r="F4" s="113" t="s">
        <v>59</v>
      </c>
      <c r="G4" s="114" t="s">
        <v>96</v>
      </c>
    </row>
    <row r="5" spans="2:7" ht="12.75">
      <c r="B5" s="115" t="s">
        <v>60</v>
      </c>
      <c r="C5" s="116">
        <v>59.2</v>
      </c>
      <c r="D5" s="117">
        <v>40.9</v>
      </c>
      <c r="E5" s="117">
        <v>18.3</v>
      </c>
      <c r="F5" s="118">
        <f aca="true" t="shared" si="0" ref="F5:F24">(D5/$C5)*100</f>
        <v>69.08783783783782</v>
      </c>
      <c r="G5" s="119">
        <f aca="true" t="shared" si="1" ref="G5:G24">(E5/$C5)*100</f>
        <v>30.91216216216216</v>
      </c>
    </row>
    <row r="6" spans="2:7" ht="12.75">
      <c r="B6" s="120" t="s">
        <v>61</v>
      </c>
      <c r="C6" s="121">
        <v>66.8</v>
      </c>
      <c r="D6" s="122">
        <v>45.4</v>
      </c>
      <c r="E6" s="122">
        <v>21.4</v>
      </c>
      <c r="F6" s="123">
        <f t="shared" si="0"/>
        <v>67.96407185628742</v>
      </c>
      <c r="G6" s="124">
        <f t="shared" si="1"/>
        <v>32.035928143712574</v>
      </c>
    </row>
    <row r="7" spans="2:7" ht="12.75">
      <c r="B7" s="120" t="s">
        <v>62</v>
      </c>
      <c r="C7" s="121">
        <v>68.3</v>
      </c>
      <c r="D7" s="122">
        <v>46.9</v>
      </c>
      <c r="E7" s="122">
        <v>21.4</v>
      </c>
      <c r="F7" s="123">
        <f t="shared" si="0"/>
        <v>68.66764275256223</v>
      </c>
      <c r="G7" s="124">
        <f t="shared" si="1"/>
        <v>31.332357247437777</v>
      </c>
    </row>
    <row r="8" spans="2:7" ht="12.75">
      <c r="B8" s="125" t="s">
        <v>47</v>
      </c>
      <c r="C8" s="126">
        <v>70.6</v>
      </c>
      <c r="D8" s="127">
        <v>48.8</v>
      </c>
      <c r="E8" s="127">
        <v>21.8</v>
      </c>
      <c r="F8" s="128">
        <f t="shared" si="0"/>
        <v>69.12181303116147</v>
      </c>
      <c r="G8" s="129">
        <f t="shared" si="1"/>
        <v>30.878186968838527</v>
      </c>
    </row>
    <row r="9" spans="2:7" ht="12.75">
      <c r="B9" s="120" t="s">
        <v>63</v>
      </c>
      <c r="C9" s="121">
        <v>71.9</v>
      </c>
      <c r="D9" s="122">
        <v>50.1</v>
      </c>
      <c r="E9" s="122">
        <v>21.8</v>
      </c>
      <c r="F9" s="123">
        <f t="shared" si="0"/>
        <v>69.68011126564673</v>
      </c>
      <c r="G9" s="124">
        <f t="shared" si="1"/>
        <v>30.319888734353267</v>
      </c>
    </row>
    <row r="10" spans="2:7" ht="12.75">
      <c r="B10" s="120" t="s">
        <v>64</v>
      </c>
      <c r="C10" s="121">
        <v>80.5</v>
      </c>
      <c r="D10" s="122">
        <v>46.6</v>
      </c>
      <c r="E10" s="122">
        <v>34</v>
      </c>
      <c r="F10" s="123">
        <f t="shared" si="0"/>
        <v>57.88819875776397</v>
      </c>
      <c r="G10" s="124">
        <f t="shared" si="1"/>
        <v>42.2360248447205</v>
      </c>
    </row>
    <row r="11" spans="2:7" ht="12.75">
      <c r="B11" s="125" t="s">
        <v>65</v>
      </c>
      <c r="C11" s="126">
        <v>80.8</v>
      </c>
      <c r="D11" s="127">
        <v>46.7</v>
      </c>
      <c r="E11" s="127">
        <v>34.1</v>
      </c>
      <c r="F11" s="128">
        <f t="shared" si="0"/>
        <v>57.797029702970306</v>
      </c>
      <c r="G11" s="129">
        <f t="shared" si="1"/>
        <v>42.20297029702971</v>
      </c>
    </row>
    <row r="12" spans="2:7" ht="12.75">
      <c r="B12" s="120" t="s">
        <v>66</v>
      </c>
      <c r="C12" s="121">
        <v>81</v>
      </c>
      <c r="D12" s="122">
        <v>49.1</v>
      </c>
      <c r="E12" s="122">
        <v>32</v>
      </c>
      <c r="F12" s="123">
        <f t="shared" si="0"/>
        <v>60.617283950617285</v>
      </c>
      <c r="G12" s="124">
        <f t="shared" si="1"/>
        <v>39.50617283950617</v>
      </c>
    </row>
    <row r="13" spans="2:7" ht="12.75">
      <c r="B13" s="125" t="s">
        <v>54</v>
      </c>
      <c r="C13" s="126">
        <v>81.1</v>
      </c>
      <c r="D13" s="127">
        <v>46.7</v>
      </c>
      <c r="E13" s="127">
        <v>34.4</v>
      </c>
      <c r="F13" s="128">
        <f t="shared" si="0"/>
        <v>57.58323057953145</v>
      </c>
      <c r="G13" s="129">
        <f t="shared" si="1"/>
        <v>42.41676942046856</v>
      </c>
    </row>
    <row r="14" spans="2:7" ht="12.75">
      <c r="B14" s="120" t="s">
        <v>67</v>
      </c>
      <c r="C14" s="121">
        <v>83.1</v>
      </c>
      <c r="D14" s="122">
        <v>46.1</v>
      </c>
      <c r="E14" s="122">
        <v>37</v>
      </c>
      <c r="F14" s="123">
        <f t="shared" si="0"/>
        <v>55.47533092659447</v>
      </c>
      <c r="G14" s="124">
        <f t="shared" si="1"/>
        <v>44.52466907340554</v>
      </c>
    </row>
    <row r="15" spans="2:7" ht="12.75">
      <c r="B15" s="120" t="s">
        <v>68</v>
      </c>
      <c r="C15" s="121">
        <v>84.1</v>
      </c>
      <c r="D15" s="122">
        <v>46.3</v>
      </c>
      <c r="E15" s="122">
        <v>37.9</v>
      </c>
      <c r="F15" s="123">
        <f t="shared" si="0"/>
        <v>55.05350772889417</v>
      </c>
      <c r="G15" s="124">
        <f t="shared" si="1"/>
        <v>45.0653983353151</v>
      </c>
    </row>
    <row r="16" spans="2:7" ht="12.75">
      <c r="B16" s="120" t="s">
        <v>69</v>
      </c>
      <c r="C16" s="121">
        <v>84.1</v>
      </c>
      <c r="D16" s="122">
        <v>46.9</v>
      </c>
      <c r="E16" s="122">
        <v>37.2</v>
      </c>
      <c r="F16" s="123">
        <f t="shared" si="0"/>
        <v>55.76694411414982</v>
      </c>
      <c r="G16" s="124">
        <f t="shared" si="1"/>
        <v>44.233055885850185</v>
      </c>
    </row>
    <row r="17" spans="2:7" ht="12.75">
      <c r="B17" s="125" t="s">
        <v>70</v>
      </c>
      <c r="C17" s="126">
        <v>84.2</v>
      </c>
      <c r="D17" s="127">
        <v>47</v>
      </c>
      <c r="E17" s="127">
        <v>37.2</v>
      </c>
      <c r="F17" s="128">
        <f t="shared" si="0"/>
        <v>55.819477434679335</v>
      </c>
      <c r="G17" s="129">
        <f t="shared" si="1"/>
        <v>44.180522565320665</v>
      </c>
    </row>
    <row r="18" spans="2:7" ht="12.75">
      <c r="B18" s="120" t="s">
        <v>71</v>
      </c>
      <c r="C18" s="121">
        <v>85</v>
      </c>
      <c r="D18" s="122">
        <v>46.8</v>
      </c>
      <c r="E18" s="122">
        <v>38.3</v>
      </c>
      <c r="F18" s="123">
        <f t="shared" si="0"/>
        <v>55.05882352941176</v>
      </c>
      <c r="G18" s="124">
        <f t="shared" si="1"/>
        <v>45.05882352941176</v>
      </c>
    </row>
    <row r="19" spans="2:7" ht="12.75">
      <c r="B19" s="120" t="s">
        <v>72</v>
      </c>
      <c r="C19" s="121">
        <v>85</v>
      </c>
      <c r="D19" s="122">
        <v>47.8</v>
      </c>
      <c r="E19" s="122">
        <v>37.3</v>
      </c>
      <c r="F19" s="123">
        <f t="shared" si="0"/>
        <v>56.23529411764705</v>
      </c>
      <c r="G19" s="124">
        <f t="shared" si="1"/>
        <v>43.882352941176464</v>
      </c>
    </row>
    <row r="20" spans="2:7" ht="12.75">
      <c r="B20" s="120" t="s">
        <v>73</v>
      </c>
      <c r="C20" s="121">
        <v>85.8</v>
      </c>
      <c r="D20" s="122">
        <v>46.5</v>
      </c>
      <c r="E20" s="122">
        <v>39.3</v>
      </c>
      <c r="F20" s="123">
        <f t="shared" si="0"/>
        <v>54.1958041958042</v>
      </c>
      <c r="G20" s="124">
        <f t="shared" si="1"/>
        <v>45.8041958041958</v>
      </c>
    </row>
    <row r="21" spans="2:7" ht="12.75">
      <c r="B21" s="120" t="s">
        <v>74</v>
      </c>
      <c r="C21" s="121">
        <v>86.1</v>
      </c>
      <c r="D21" s="122">
        <v>50.9</v>
      </c>
      <c r="E21" s="122">
        <v>35.2</v>
      </c>
      <c r="F21" s="123">
        <f t="shared" si="0"/>
        <v>59.117305458768875</v>
      </c>
      <c r="G21" s="124">
        <f t="shared" si="1"/>
        <v>40.88269454123113</v>
      </c>
    </row>
    <row r="22" spans="2:7" ht="12.75">
      <c r="B22" s="120" t="s">
        <v>75</v>
      </c>
      <c r="C22" s="121">
        <v>86.5</v>
      </c>
      <c r="D22" s="122">
        <v>46.7</v>
      </c>
      <c r="E22" s="122">
        <v>39.7</v>
      </c>
      <c r="F22" s="123">
        <f t="shared" si="0"/>
        <v>53.98843930635838</v>
      </c>
      <c r="G22" s="124">
        <f t="shared" si="1"/>
        <v>45.89595375722544</v>
      </c>
    </row>
    <row r="23" spans="2:7" ht="12.75">
      <c r="B23" s="120" t="s">
        <v>76</v>
      </c>
      <c r="C23" s="121">
        <v>86.8</v>
      </c>
      <c r="D23" s="122">
        <v>47.4</v>
      </c>
      <c r="E23" s="122">
        <v>39.4</v>
      </c>
      <c r="F23" s="123">
        <f t="shared" si="0"/>
        <v>54.60829493087558</v>
      </c>
      <c r="G23" s="124">
        <f t="shared" si="1"/>
        <v>45.39170506912442</v>
      </c>
    </row>
    <row r="24" spans="2:7" ht="12.75">
      <c r="B24" s="130" t="s">
        <v>77</v>
      </c>
      <c r="C24" s="131">
        <v>86.8</v>
      </c>
      <c r="D24" s="132">
        <v>46.2</v>
      </c>
      <c r="E24" s="132">
        <v>40.5</v>
      </c>
      <c r="F24" s="133">
        <f t="shared" si="0"/>
        <v>53.22580645161291</v>
      </c>
      <c r="G24" s="134">
        <f t="shared" si="1"/>
        <v>46.65898617511521</v>
      </c>
    </row>
    <row r="25" ht="12.75">
      <c r="B25" s="135" t="s">
        <v>78</v>
      </c>
    </row>
  </sheetData>
  <sheetProtection selectLockedCells="1" selectUnlockedCells="1"/>
  <hyperlinks>
    <hyperlink ref="H1" location="Sommaire!A1" display="Retour sommaire"/>
  </hyperlink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workbookViewId="0" topLeftCell="A1">
      <selection activeCell="B1" sqref="B1"/>
    </sheetView>
  </sheetViews>
  <sheetFormatPr defaultColWidth="11.421875" defaultRowHeight="12.75"/>
  <cols>
    <col min="1" max="1" width="4.00390625" style="79" customWidth="1"/>
    <col min="2" max="2" width="29.57421875" style="79" customWidth="1"/>
    <col min="3" max="6" width="9.7109375" style="79" customWidth="1"/>
    <col min="7" max="7" width="11.7109375" style="79" customWidth="1"/>
    <col min="8" max="8" width="18.140625" style="79" customWidth="1"/>
    <col min="9" max="9" width="16.57421875" style="79" customWidth="1"/>
    <col min="10" max="13" width="10.7109375" style="79" customWidth="1"/>
    <col min="14" max="14" width="12.00390625" style="79" customWidth="1"/>
    <col min="15" max="16384" width="9.7109375" style="79" customWidth="1"/>
  </cols>
  <sheetData>
    <row r="1" spans="2:9" s="136" customFormat="1" ht="12.75">
      <c r="B1" s="137" t="s">
        <v>79</v>
      </c>
      <c r="I1" s="100" t="s">
        <v>17</v>
      </c>
    </row>
    <row r="2" ht="12.75">
      <c r="B2" s="138"/>
    </row>
    <row r="3" spans="2:7" ht="25.5" customHeight="1">
      <c r="B3" s="139"/>
      <c r="C3" s="140" t="s">
        <v>80</v>
      </c>
      <c r="D3" s="140" t="s">
        <v>26</v>
      </c>
      <c r="E3" s="140" t="s">
        <v>27</v>
      </c>
      <c r="F3" s="140">
        <v>2016</v>
      </c>
      <c r="G3" s="141" t="s">
        <v>81</v>
      </c>
    </row>
    <row r="4" spans="2:7" s="136" customFormat="1" ht="12.75" customHeight="1">
      <c r="B4" s="142" t="s">
        <v>47</v>
      </c>
      <c r="C4" s="143">
        <v>8462</v>
      </c>
      <c r="D4" s="143">
        <v>8897</v>
      </c>
      <c r="E4" s="143">
        <v>9287</v>
      </c>
      <c r="F4" s="143">
        <v>10117</v>
      </c>
      <c r="G4" s="144">
        <v>8.937224076666306</v>
      </c>
    </row>
    <row r="5" spans="2:7" ht="12.75" customHeight="1">
      <c r="B5" s="145" t="s">
        <v>82</v>
      </c>
      <c r="C5" s="146">
        <v>1757</v>
      </c>
      <c r="D5" s="146">
        <v>1791</v>
      </c>
      <c r="E5" s="146">
        <v>1772</v>
      </c>
      <c r="F5" s="146">
        <v>1848</v>
      </c>
      <c r="G5" s="147">
        <v>4.288939051918739</v>
      </c>
    </row>
    <row r="6" spans="2:7" ht="12.75" customHeight="1">
      <c r="B6" s="139" t="s">
        <v>83</v>
      </c>
      <c r="C6" s="148">
        <v>1492</v>
      </c>
      <c r="D6" s="148">
        <v>1550</v>
      </c>
      <c r="E6" s="148">
        <v>1608</v>
      </c>
      <c r="F6" s="148">
        <v>1901</v>
      </c>
      <c r="G6" s="149">
        <v>18.221393034825862</v>
      </c>
    </row>
    <row r="7" spans="2:7" ht="12.75" customHeight="1">
      <c r="B7" s="139" t="s">
        <v>84</v>
      </c>
      <c r="C7" s="148">
        <v>47</v>
      </c>
      <c r="D7" s="148">
        <v>53</v>
      </c>
      <c r="E7" s="148">
        <v>70</v>
      </c>
      <c r="F7" s="148">
        <v>51</v>
      </c>
      <c r="G7" s="149">
        <v>-27.142857142857146</v>
      </c>
    </row>
    <row r="8" spans="2:7" ht="12.75" customHeight="1">
      <c r="B8" s="139" t="s">
        <v>85</v>
      </c>
      <c r="C8" s="148">
        <v>79</v>
      </c>
      <c r="D8" s="148">
        <v>78</v>
      </c>
      <c r="E8" s="148">
        <v>76</v>
      </c>
      <c r="F8" s="148">
        <v>89</v>
      </c>
      <c r="G8" s="149">
        <v>17.105263157894733</v>
      </c>
    </row>
    <row r="9" spans="2:7" ht="12.75" customHeight="1">
      <c r="B9" s="139" t="s">
        <v>86</v>
      </c>
      <c r="C9" s="148">
        <v>92</v>
      </c>
      <c r="D9" s="148">
        <v>105</v>
      </c>
      <c r="E9" s="148">
        <v>228</v>
      </c>
      <c r="F9" s="148">
        <v>1068</v>
      </c>
      <c r="G9" s="149">
        <v>368.42105263157896</v>
      </c>
    </row>
    <row r="10" spans="2:7" ht="12.75" customHeight="1">
      <c r="B10" s="139" t="s">
        <v>87</v>
      </c>
      <c r="C10" s="148">
        <v>122</v>
      </c>
      <c r="D10" s="148">
        <v>115</v>
      </c>
      <c r="E10" s="148">
        <v>167</v>
      </c>
      <c r="F10" s="148">
        <v>148</v>
      </c>
      <c r="G10" s="149">
        <v>-11.377245508982037</v>
      </c>
    </row>
    <row r="11" spans="2:7" ht="12.75" customHeight="1">
      <c r="B11" s="145" t="s">
        <v>88</v>
      </c>
      <c r="C11" s="146">
        <v>4310</v>
      </c>
      <c r="D11" s="146">
        <v>4638</v>
      </c>
      <c r="E11" s="146">
        <v>4745</v>
      </c>
      <c r="F11" s="146">
        <v>4312</v>
      </c>
      <c r="G11" s="147">
        <v>-9.125395152792414</v>
      </c>
    </row>
    <row r="12" spans="2:7" ht="12.75" customHeight="1">
      <c r="B12" s="139" t="s">
        <v>89</v>
      </c>
      <c r="C12" s="148">
        <v>158</v>
      </c>
      <c r="D12" s="148">
        <v>174</v>
      </c>
      <c r="E12" s="148">
        <v>144</v>
      </c>
      <c r="F12" s="148">
        <v>181</v>
      </c>
      <c r="G12" s="149">
        <v>25.694444444444443</v>
      </c>
    </row>
    <row r="13" spans="2:7" ht="12.75" customHeight="1">
      <c r="B13" s="139" t="s">
        <v>90</v>
      </c>
      <c r="C13" s="148">
        <v>48</v>
      </c>
      <c r="D13" s="148">
        <v>72</v>
      </c>
      <c r="E13" s="148">
        <v>102</v>
      </c>
      <c r="F13" s="148">
        <v>74</v>
      </c>
      <c r="G13" s="149">
        <v>-27.450980392156865</v>
      </c>
    </row>
    <row r="14" spans="2:7" ht="12.75" customHeight="1">
      <c r="B14" s="139" t="s">
        <v>91</v>
      </c>
      <c r="C14" s="148">
        <v>47</v>
      </c>
      <c r="D14" s="148">
        <v>71</v>
      </c>
      <c r="E14" s="148">
        <v>147</v>
      </c>
      <c r="F14" s="148">
        <v>100</v>
      </c>
      <c r="G14" s="149">
        <v>-31.97278911564626</v>
      </c>
    </row>
    <row r="15" spans="2:7" ht="12.75" customHeight="1">
      <c r="B15" s="150" t="s">
        <v>92</v>
      </c>
      <c r="C15" s="151">
        <v>5</v>
      </c>
      <c r="D15" s="151">
        <v>4</v>
      </c>
      <c r="E15" s="151">
        <v>5</v>
      </c>
      <c r="F15" s="151">
        <v>12</v>
      </c>
      <c r="G15" s="152">
        <v>140</v>
      </c>
    </row>
    <row r="16" spans="2:7" ht="12.75" customHeight="1">
      <c r="B16" s="139" t="s">
        <v>93</v>
      </c>
      <c r="C16" s="148">
        <v>36</v>
      </c>
      <c r="D16" s="148">
        <v>45</v>
      </c>
      <c r="E16" s="148">
        <v>22</v>
      </c>
      <c r="F16" s="148">
        <v>64</v>
      </c>
      <c r="G16" s="149">
        <v>190.9090909090909</v>
      </c>
    </row>
    <row r="17" spans="2:7" ht="12.75" customHeight="1">
      <c r="B17" s="139" t="s">
        <v>94</v>
      </c>
      <c r="C17" s="148">
        <v>183</v>
      </c>
      <c r="D17" s="148">
        <v>126</v>
      </c>
      <c r="E17" s="148">
        <v>122</v>
      </c>
      <c r="F17" s="148">
        <v>183</v>
      </c>
      <c r="G17" s="149">
        <v>50</v>
      </c>
    </row>
    <row r="18" spans="2:7" ht="12.75" customHeight="1">
      <c r="B18" s="150" t="s">
        <v>95</v>
      </c>
      <c r="C18" s="151">
        <v>86</v>
      </c>
      <c r="D18" s="151">
        <v>75</v>
      </c>
      <c r="E18" s="151">
        <v>79</v>
      </c>
      <c r="F18" s="151">
        <v>86</v>
      </c>
      <c r="G18" s="152">
        <v>8.860759493670889</v>
      </c>
    </row>
    <row r="19" ht="12">
      <c r="B19" s="153" t="s">
        <v>45</v>
      </c>
    </row>
  </sheetData>
  <sheetProtection selectLockedCells="1" selectUnlockedCells="1"/>
  <hyperlinks>
    <hyperlink ref="I1" location="Sommaire!A1" display="Retour sommaire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GRANGÉ Claire - DEAL Réunion/SCETE/UES</dc:creator>
  <cp:keywords/>
  <dc:description/>
  <cp:lastModifiedBy>y14kuq</cp:lastModifiedBy>
  <dcterms:created xsi:type="dcterms:W3CDTF">2016-10-12T07:59:45Z</dcterms:created>
  <dcterms:modified xsi:type="dcterms:W3CDTF">2017-11-06T05:41:34Z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