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thierry.lagadec\Documents\observatoire transport\8 site internet\"/>
    </mc:Choice>
  </mc:AlternateContent>
  <xr:revisionPtr revIDLastSave="0" documentId="13_ncr:1_{596BC2BD-6D6A-464A-894D-E4DEA91CD05D}" xr6:coauthVersionLast="47" xr6:coauthVersionMax="47" xr10:uidLastSave="{00000000-0000-0000-0000-000000000000}"/>
  <bookViews>
    <workbookView xWindow="-108" yWindow="-108" windowWidth="23256" windowHeight="12456" tabRatio="655" activeTab="2" xr2:uid="{00000000-000D-0000-FFFF-FFFF00000000}"/>
  </bookViews>
  <sheets>
    <sheet name="age_parc_CAM_TRR_VASP" sheetId="2" r:id="rId1"/>
    <sheet name="%tage CAM TRR" sheetId="4" state="hidden" r:id="rId2"/>
    <sheet name="graphique CAM TRR age" sheetId="3" r:id="rId3"/>
  </sheets>
  <externalReferences>
    <externalReference r:id="rId4"/>
  </externalReferenc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0" i="4" l="1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D40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D39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D25" i="2"/>
</calcChain>
</file>

<file path=xl/sharedStrings.xml><?xml version="1.0" encoding="utf-8"?>
<sst xmlns="http://schemas.openxmlformats.org/spreadsheetml/2006/main" count="257" uniqueCount="36">
  <si>
    <t>Âge</t>
  </si>
  <si>
    <t>Catégorie véhicule</t>
  </si>
  <si>
    <t>Colonne1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</si>
  <si>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</si>
  <si>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</si>
  <si>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</si>
  <si>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</si>
  <si>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</si>
  <si>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</si>
  <si>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</si>
  <si>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</si>
  <si>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</si>
  <si>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</si>
  <si>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</si>
  <si>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</si>
  <si>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</si>
  <si>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</si>
  <si>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Camion</t>
  </si>
  <si>
    <t>Nbre</t>
  </si>
  <si>
    <t>11 ans à 15</t>
  </si>
  <si>
    <t>16 ans à 20 ans</t>
  </si>
  <si>
    <t>plus de 20 ans</t>
  </si>
  <si>
    <t>Tracteur routier</t>
  </si>
  <si>
    <t>PARC CAMION</t>
  </si>
  <si>
    <t>PARC TRR</t>
  </si>
  <si>
    <t>PARC CAM TRR</t>
  </si>
  <si>
    <t>0 ans</t>
  </si>
  <si>
    <t>1 à 5 ans</t>
  </si>
  <si>
    <t>6 à 10 ans</t>
  </si>
  <si>
    <t>1 à 5ans</t>
  </si>
  <si>
    <t>VASP Lourds</t>
  </si>
  <si>
    <t>PARC VASP Lourds</t>
  </si>
  <si>
    <t>Camion TRR VASP</t>
  </si>
  <si>
    <t>Parc poids lourds au 1er janvier de chaque année à la Réunion</t>
  </si>
  <si>
    <t>Source : SDES, catalogue DIDO Rsvero</t>
  </si>
  <si>
    <t>%tage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</si>
</sst>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CC0000"/>
      <name val="Arial"/>
      <family val="2"/>
      <charset val="1"/>
    </font>
    <font>
      <sz val="11"/>
      <color rgb="FF000000"/>
      <name val="Calibri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b/>
      <sz val="18"/>
      <color theme="1"/>
      <name val="Arial"/>
      <family val="2"/>
      <charset val="1"/>
    </font>
    <font>
      <b/>
      <sz val="24"/>
      <color theme="1"/>
      <name val="Arial"/>
      <family val="2"/>
      <charset val="1"/>
    </font>
    <font>
      <b/>
      <sz val="12"/>
      <color theme="1"/>
      <name val="Arial"/>
      <family val="2"/>
      <charset val="1"/>
    </font>
    <font>
      <u/>
      <sz val="10"/>
      <color rgb="FF0000EE"/>
      <name val="Arial"/>
      <family val="2"/>
      <charset val="1"/>
    </font>
    <font>
      <sz val="10"/>
      <color rgb="FF996600"/>
      <name val="Arial"/>
      <family val="2"/>
      <charset val="1"/>
    </font>
    <font>
      <b/>
      <i/>
      <u/>
      <sz val="10"/>
      <color theme="1"/>
      <name val="Arial"/>
      <family val="2"/>
      <charset val="1"/>
    </font>
    <font>
      <b/>
      <sz val="10"/>
      <color theme="1"/>
      <name val="Liberation Sans Narrow"/>
      <family val="2"/>
      <charset val="1"/>
    </font>
    <font>
      <sz val="10"/>
      <color theme="1"/>
      <name val="Calibri Light"/>
      <family val="2"/>
      <charset val="1"/>
    </font>
    <font>
      <b/>
      <i/>
      <sz val="10"/>
      <color theme="1"/>
      <name val="Liberation Sans Narrow"/>
      <family val="2"/>
      <charset val="1"/>
    </font>
    <font>
      <b/>
      <sz val="10"/>
      <color theme="1"/>
      <name val="Calibri Light"/>
      <family val="2"/>
      <charset val="1"/>
    </font>
    <font>
      <sz val="10"/>
      <color rgb="FF000000"/>
      <name val="Arial"/>
      <family val="2"/>
      <charset val="1"/>
    </font>
    <font>
      <sz val="9"/>
      <color theme="1"/>
      <name val="Arial"/>
      <family val="2"/>
      <charset val="1"/>
    </font>
    <font>
      <sz val="10"/>
      <color theme="1"/>
      <name val="Arial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132176"/>
      </patternFill>
    </fill>
    <fill>
      <patternFill patternType="solid">
        <fgColor rgb="FF808080"/>
        <bgColor rgb="FF8B8B8B"/>
      </patternFill>
    </fill>
    <fill>
      <patternFill patternType="solid">
        <fgColor rgb="FFDDDDDD"/>
        <bgColor rgb="FFD9D9D9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C5000B"/>
      </patternFill>
    </fill>
    <fill>
      <patternFill patternType="solid">
        <fgColor rgb="FFCCFFCC"/>
        <bgColor rgb="FFE0E5EB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D320"/>
      </patternFill>
    </fill>
    <fill>
      <patternFill patternType="solid">
        <fgColor rgb="FFFFFFFF"/>
        <bgColor rgb="FFEDF2F9"/>
      </patternFill>
    </fill>
    <fill>
      <patternFill patternType="solid">
        <fgColor rgb="FFCCCCCC"/>
        <bgColor rgb="FFD0CECE"/>
      </patternFill>
    </fill>
    <fill>
      <patternFill patternType="solid">
        <fgColor theme="0" tint="-0.249977111117893"/>
        <bgColor rgb="FFC1C1C1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0" borderId="0" applyBorder="0" applyProtection="0"/>
    <xf numFmtId="0" fontId="1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0" borderId="0" applyBorder="0" applyProtection="0"/>
    <xf numFmtId="0" fontId="19" fillId="0" borderId="0" applyBorder="0" applyProtection="0"/>
    <xf numFmtId="0" fontId="19" fillId="0" borderId="0" applyBorder="0" applyProtection="0"/>
    <xf numFmtId="0" fontId="3" fillId="0" borderId="0" applyBorder="0" applyProtection="0"/>
    <xf numFmtId="9" fontId="19" fillId="0" borderId="0" applyFont="0" applyFill="0" applyBorder="0" applyAlignment="0" applyProtection="0"/>
  </cellStyleXfs>
  <cellXfs count="37">
    <xf numFmtId="0" fontId="0" fillId="0" borderId="0" xfId="0"/>
    <xf numFmtId="0" fontId="13" fillId="0" borderId="0" xfId="0" applyFont="1" applyAlignment="1">
      <alignment horizontal="center"/>
    </xf>
    <xf numFmtId="0" fontId="14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13" fillId="9" borderId="0" xfId="0" applyFont="1" applyFill="1" applyAlignment="1"/>
    <xf numFmtId="0" fontId="15" fillId="10" borderId="0" xfId="0" applyFont="1" applyFill="1" applyAlignment="1"/>
    <xf numFmtId="0" fontId="13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3" fillId="11" borderId="0" xfId="0" applyFont="1" applyFill="1" applyAlignment="1">
      <alignment horizontal="center"/>
    </xf>
    <xf numFmtId="0" fontId="0" fillId="0" borderId="1" xfId="0" applyFont="1" applyBorder="1" applyAlignment="1"/>
    <xf numFmtId="0" fontId="0" fillId="0" borderId="0" xfId="0" applyFont="1" applyAlignment="1"/>
    <xf numFmtId="0" fontId="1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4" fillId="11" borderId="1" xfId="0" applyFont="1" applyFill="1" applyBorder="1" applyAlignment="1"/>
    <xf numFmtId="0" fontId="18" fillId="11" borderId="1" xfId="0" applyFont="1" applyFill="1" applyBorder="1" applyAlignment="1">
      <alignment horizontal="center"/>
    </xf>
    <xf numFmtId="0" fontId="0" fillId="11" borderId="1" xfId="0" applyFont="1" applyFill="1" applyBorder="1" applyAlignment="1">
      <alignment horizontal="center"/>
    </xf>
    <xf numFmtId="0" fontId="0" fillId="11" borderId="2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18" fillId="11" borderId="3" xfId="0" applyFont="1" applyFill="1" applyBorder="1" applyAlignment="1">
      <alignment horizontal="center"/>
    </xf>
    <xf numFmtId="0" fontId="0" fillId="11" borderId="3" xfId="0" applyFont="1" applyFill="1" applyBorder="1" applyAlignment="1">
      <alignment horizontal="center"/>
    </xf>
    <xf numFmtId="0" fontId="0" fillId="11" borderId="4" xfId="0" applyFont="1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0" borderId="0" xfId="0" applyAlignment="1"/>
    <xf numFmtId="0" fontId="13" fillId="13" borderId="0" xfId="0" applyFont="1" applyFill="1" applyAlignment="1">
      <alignment horizontal="center"/>
    </xf>
    <xf numFmtId="0" fontId="14" fillId="11" borderId="3" xfId="0" applyFont="1" applyFill="1" applyBorder="1" applyAlignment="1"/>
    <xf numFmtId="0" fontId="14" fillId="13" borderId="1" xfId="0" applyFont="1" applyFill="1" applyBorder="1" applyAlignment="1"/>
    <xf numFmtId="0" fontId="0" fillId="13" borderId="1" xfId="0" applyFill="1" applyBorder="1" applyAlignment="1"/>
    <xf numFmtId="0" fontId="0" fillId="13" borderId="1" xfId="0" applyFill="1" applyBorder="1" applyAlignment="1">
      <alignment horizontal="center"/>
    </xf>
    <xf numFmtId="9" fontId="0" fillId="0" borderId="0" xfId="19" applyFont="1" applyAlignment="1">
      <alignment horizontal="center"/>
    </xf>
    <xf numFmtId="9" fontId="0" fillId="0" borderId="0" xfId="0" applyNumberFormat="1"/>
    <xf numFmtId="0" fontId="0" fillId="0" borderId="0" xfId="0" applyNumberFormat="1"/>
  </cellXfs>
  <cellStyles count="20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Default 9" xfId="6" xr:uid="{00000000-0005-0000-0000-00000B000000}"/>
    <cellStyle name="Error 10" xfId="7" xr:uid="{00000000-0005-0000-0000-00000C000000}"/>
    <cellStyle name="Footnote 11" xfId="8" xr:uid="{00000000-0005-0000-0000-00000D000000}"/>
    <cellStyle name="Good 12" xfId="9" xr:uid="{00000000-0005-0000-0000-00000E000000}"/>
    <cellStyle name="Heading 1 14" xfId="10" xr:uid="{00000000-0005-0000-0000-00000F000000}"/>
    <cellStyle name="Heading 13" xfId="11" xr:uid="{00000000-0005-0000-0000-000010000000}"/>
    <cellStyle name="Heading 2 15" xfId="12" xr:uid="{00000000-0005-0000-0000-000011000000}"/>
    <cellStyle name="Hyperlink 16" xfId="13" xr:uid="{00000000-0005-0000-0000-000012000000}"/>
    <cellStyle name="Neutral 17" xfId="14" xr:uid="{00000000-0005-0000-0000-000013000000}"/>
    <cellStyle name="Normal" xfId="0" builtinId="0"/>
    <cellStyle name="Pourcentage" xfId="19" builtinId="5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</cellStyles>
  <dxfs count="18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FF000000"/>
      <rgbColor rgb="FFFFFFFF"/>
      <rgbColor rgb="FFCC0000"/>
      <rgbColor rgb="FF80B761"/>
      <rgbColor rgb="FF0000EE"/>
      <rgbColor rgb="FFFFFF00"/>
      <rgbColor rgb="FFB3B3B3"/>
      <rgbColor rgb="FF83CAFF"/>
      <rgbColor rgb="FF7E0021"/>
      <rgbColor rgb="FF006600"/>
      <rgbColor rgb="FFFFC54B"/>
      <rgbColor rgb="FF996600"/>
      <rgbColor rgb="FFA5A5A5"/>
      <rgbColor rgb="FF579D1C"/>
      <rgbColor rgb="FFBFBFBF"/>
      <rgbColor rgb="FF808080"/>
      <rgbColor rgb="FFA7B4DB"/>
      <rgbColor rgb="FF8B8B8B"/>
      <rgbColor rgb="FFFFFFCC"/>
      <rgbColor rgb="FFEDF2F9"/>
      <rgbColor rgb="FFE2AA00"/>
      <rgbColor rgb="FFF08C56"/>
      <rgbColor rgb="FF5286CA"/>
      <rgbColor rgb="FFB4C7E7"/>
      <rgbColor rgb="FFDDDDDD"/>
      <rgbColor rgb="FFCCCCCC"/>
      <rgbColor rgb="FFFFD320"/>
      <rgbColor rgb="FFB0B7BB"/>
      <rgbColor rgb="FFAEAEAE"/>
      <rgbColor rgb="FFC5000B"/>
      <rgbColor rgb="FF70AD47"/>
      <rgbColor rgb="FFD9D9D9"/>
      <rgbColor rgb="FF71A6DA"/>
      <rgbColor rgb="FFE0E5EB"/>
      <rgbColor rgb="FFCCFFCC"/>
      <rgbColor rgb="FFE7E6E6"/>
      <rgbColor rgb="FF99CCFF"/>
      <rgbColor rgb="FFC1C1C1"/>
      <rgbColor rgb="FFADB9CA"/>
      <rgbColor rgb="FFFFCCCC"/>
      <rgbColor rgb="FF3F70C3"/>
      <rgbColor rgb="FF5B9BD5"/>
      <rgbColor rgb="FFAECF00"/>
      <rgbColor rgb="FFFFC000"/>
      <rgbColor rgb="FFFF950E"/>
      <rgbColor rgb="FFE46B19"/>
      <rgbColor rgb="FF595959"/>
      <rgbColor rgb="FF929292"/>
      <rgbColor rgb="FF004586"/>
      <rgbColor rgb="FF61A235"/>
      <rgbColor rgb="FFD0CECE"/>
      <rgbColor rgb="FF44546A"/>
      <rgbColor rgb="FFFF420E"/>
      <rgbColor rgb="FFED7D31"/>
      <rgbColor rgb="FF132176"/>
      <rgbColor rgb="FF3C402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Ventilation</a:t>
            </a:r>
            <a:r>
              <a:rPr lang="fr-FR" baseline="0"/>
              <a:t> parc camion par age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'%tage CAM TRR'!$T$2</c:f>
              <c:strCache>
                <c:ptCount val="1"/>
                <c:pt idx="0">
                  <c:v>0 ans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'%tage CAM TRR'!$U$1:$AI$1</c:f>
              <c:strCach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strCache>
            </c:strRef>
          </c:cat>
          <c:val>
            <c:numRef>
              <c:f>'%tage CAM TRR'!$U$2:$AI$2</c:f>
              <c:numCache>
                <c:formatCode>0%</c:formatCode>
                <c:ptCount val="15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0.05</c:v>
                </c:pt>
                <c:pt idx="5">
                  <c:v>0.04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0.06</c:v>
                </c:pt>
                <c:pt idx="10">
                  <c:v>0.05</c:v>
                </c:pt>
                <c:pt idx="11">
                  <c:v>0.06</c:v>
                </c:pt>
                <c:pt idx="12">
                  <c:v>0.05</c:v>
                </c:pt>
                <c:pt idx="13">
                  <c:v>0.06</c:v>
                </c:pt>
                <c:pt idx="1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61-4017-B626-84BD66B7E3F7}"/>
            </c:ext>
          </c:extLst>
        </c:ser>
        <c:ser>
          <c:idx val="1"/>
          <c:order val="1"/>
          <c:tx>
            <c:strRef>
              <c:f>'%tage CAM TRR'!$T$3</c:f>
              <c:strCache>
                <c:ptCount val="1"/>
                <c:pt idx="0">
                  <c:v>1 à 5 ans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'%tage CAM TRR'!$U$1:$AI$1</c:f>
              <c:strCach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strCache>
            </c:strRef>
          </c:cat>
          <c:val>
            <c:numRef>
              <c:f>'%tage CAM TRR'!$U$3:$AI$3</c:f>
              <c:numCache>
                <c:formatCode>0%</c:formatCode>
                <c:ptCount val="15"/>
                <c:pt idx="0">
                  <c:v>0.42</c:v>
                </c:pt>
                <c:pt idx="1">
                  <c:v>0.39</c:v>
                </c:pt>
                <c:pt idx="2">
                  <c:v>0.33</c:v>
                </c:pt>
                <c:pt idx="3">
                  <c:v>0.27</c:v>
                </c:pt>
                <c:pt idx="4">
                  <c:v>0.21</c:v>
                </c:pt>
                <c:pt idx="5">
                  <c:v>0.2</c:v>
                </c:pt>
                <c:pt idx="6">
                  <c:v>0.2</c:v>
                </c:pt>
                <c:pt idx="7">
                  <c:v>0.21</c:v>
                </c:pt>
                <c:pt idx="8">
                  <c:v>0.22</c:v>
                </c:pt>
                <c:pt idx="9">
                  <c:v>0.23</c:v>
                </c:pt>
                <c:pt idx="10">
                  <c:v>0.23</c:v>
                </c:pt>
                <c:pt idx="11">
                  <c:v>0.24</c:v>
                </c:pt>
                <c:pt idx="12">
                  <c:v>0.24</c:v>
                </c:pt>
                <c:pt idx="13">
                  <c:v>0.24</c:v>
                </c:pt>
                <c:pt idx="14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61-4017-B626-84BD66B7E3F7}"/>
            </c:ext>
          </c:extLst>
        </c:ser>
        <c:ser>
          <c:idx val="2"/>
          <c:order val="2"/>
          <c:tx>
            <c:strRef>
              <c:f>'%tage CAM TRR'!$T$4</c:f>
              <c:strCache>
                <c:ptCount val="1"/>
                <c:pt idx="0">
                  <c:v>6 à 10 ans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'%tage CAM TRR'!$U$1:$AI$1</c:f>
              <c:strCach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strCache>
            </c:strRef>
          </c:cat>
          <c:val>
            <c:numRef>
              <c:f>'%tage CAM TRR'!$U$4:$AI$4</c:f>
              <c:numCache>
                <c:formatCode>0%</c:formatCode>
                <c:ptCount val="15"/>
                <c:pt idx="0">
                  <c:v>0.26</c:v>
                </c:pt>
                <c:pt idx="1">
                  <c:v>0.28000000000000003</c:v>
                </c:pt>
                <c:pt idx="2">
                  <c:v>0.32</c:v>
                </c:pt>
                <c:pt idx="3">
                  <c:v>0.37</c:v>
                </c:pt>
                <c:pt idx="4">
                  <c:v>0.4</c:v>
                </c:pt>
                <c:pt idx="5">
                  <c:v>0.4</c:v>
                </c:pt>
                <c:pt idx="6">
                  <c:v>0.35</c:v>
                </c:pt>
                <c:pt idx="7">
                  <c:v>0.3</c:v>
                </c:pt>
                <c:pt idx="8">
                  <c:v>0.24</c:v>
                </c:pt>
                <c:pt idx="9">
                  <c:v>0.19</c:v>
                </c:pt>
                <c:pt idx="10">
                  <c:v>0.17</c:v>
                </c:pt>
                <c:pt idx="11">
                  <c:v>0.18</c:v>
                </c:pt>
                <c:pt idx="12">
                  <c:v>0.19</c:v>
                </c:pt>
                <c:pt idx="13">
                  <c:v>0.2</c:v>
                </c:pt>
                <c:pt idx="14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61-4017-B626-84BD66B7E3F7}"/>
            </c:ext>
          </c:extLst>
        </c:ser>
        <c:ser>
          <c:idx val="3"/>
          <c:order val="3"/>
          <c:tx>
            <c:strRef>
              <c:f>'%tage CAM TRR'!$T$5</c:f>
              <c:strCache>
                <c:ptCount val="1"/>
                <c:pt idx="0">
                  <c:v>11 ans à 15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'%tage CAM TRR'!$U$1:$AI$1</c:f>
              <c:strCach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strCache>
            </c:strRef>
          </c:cat>
          <c:val>
            <c:numRef>
              <c:f>'%tage CAM TRR'!$U$5:$AI$5</c:f>
              <c:numCache>
                <c:formatCode>0%</c:formatCode>
                <c:ptCount val="15"/>
                <c:pt idx="0">
                  <c:v>0.14000000000000001</c:v>
                </c:pt>
                <c:pt idx="1">
                  <c:v>0.15</c:v>
                </c:pt>
                <c:pt idx="2">
                  <c:v>0.17</c:v>
                </c:pt>
                <c:pt idx="3">
                  <c:v>0.18</c:v>
                </c:pt>
                <c:pt idx="4">
                  <c:v>0.2</c:v>
                </c:pt>
                <c:pt idx="5">
                  <c:v>0.21</c:v>
                </c:pt>
                <c:pt idx="6">
                  <c:v>0.23</c:v>
                </c:pt>
                <c:pt idx="7">
                  <c:v>0.26</c:v>
                </c:pt>
                <c:pt idx="8">
                  <c:v>0.3</c:v>
                </c:pt>
                <c:pt idx="9">
                  <c:v>0.32</c:v>
                </c:pt>
                <c:pt idx="10">
                  <c:v>0.32</c:v>
                </c:pt>
                <c:pt idx="11">
                  <c:v>0.28000000000000003</c:v>
                </c:pt>
                <c:pt idx="12">
                  <c:v>0.23</c:v>
                </c:pt>
                <c:pt idx="13">
                  <c:v>0.19</c:v>
                </c:pt>
                <c:pt idx="14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61-4017-B626-84BD66B7E3F7}"/>
            </c:ext>
          </c:extLst>
        </c:ser>
        <c:ser>
          <c:idx val="4"/>
          <c:order val="4"/>
          <c:tx>
            <c:strRef>
              <c:f>'%tage CAM TRR'!$T$6</c:f>
              <c:strCache>
                <c:ptCount val="1"/>
                <c:pt idx="0">
                  <c:v>16 ans à 20 ans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'%tage CAM TRR'!$U$1:$AI$1</c:f>
              <c:strCach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strCache>
            </c:strRef>
          </c:cat>
          <c:val>
            <c:numRef>
              <c:f>'%tage CAM TRR'!$U$6:$AI$6</c:f>
              <c:numCache>
                <c:formatCode>0%</c:formatCode>
                <c:ptCount val="15"/>
                <c:pt idx="0">
                  <c:v>0.08</c:v>
                </c:pt>
                <c:pt idx="1">
                  <c:v>0.08</c:v>
                </c:pt>
                <c:pt idx="2">
                  <c:v>7.0000000000000007E-2</c:v>
                </c:pt>
                <c:pt idx="3">
                  <c:v>0.06</c:v>
                </c:pt>
                <c:pt idx="4">
                  <c:v>7.0000000000000007E-2</c:v>
                </c:pt>
                <c:pt idx="5">
                  <c:v>0.08</c:v>
                </c:pt>
                <c:pt idx="6">
                  <c:v>0.09</c:v>
                </c:pt>
                <c:pt idx="7">
                  <c:v>0.11</c:v>
                </c:pt>
                <c:pt idx="8">
                  <c:v>0.12</c:v>
                </c:pt>
                <c:pt idx="9">
                  <c:v>0.13</c:v>
                </c:pt>
                <c:pt idx="10">
                  <c:v>0.15</c:v>
                </c:pt>
                <c:pt idx="11">
                  <c:v>0.16</c:v>
                </c:pt>
                <c:pt idx="12">
                  <c:v>0.19</c:v>
                </c:pt>
                <c:pt idx="13">
                  <c:v>0.22</c:v>
                </c:pt>
                <c:pt idx="14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61-4017-B626-84BD66B7E3F7}"/>
            </c:ext>
          </c:extLst>
        </c:ser>
        <c:ser>
          <c:idx val="5"/>
          <c:order val="5"/>
          <c:tx>
            <c:strRef>
              <c:f>'%tage CAM TRR'!$T$7</c:f>
              <c:strCache>
                <c:ptCount val="1"/>
                <c:pt idx="0">
                  <c:v>plus de 20 ans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'%tage CAM TRR'!$U$1:$AI$1</c:f>
              <c:strCach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strCache>
            </c:strRef>
          </c:cat>
          <c:val>
            <c:numRef>
              <c:f>'%tage CAM TRR'!$U$7:$AI$7</c:f>
              <c:numCache>
                <c:formatCode>0%</c:formatCode>
                <c:ptCount val="15"/>
                <c:pt idx="0">
                  <c:v>0.06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7.0000000000000007E-2</c:v>
                </c:pt>
                <c:pt idx="4">
                  <c:v>7.0000000000000007E-2</c:v>
                </c:pt>
                <c:pt idx="5">
                  <c:v>7.0000000000000007E-2</c:v>
                </c:pt>
                <c:pt idx="6">
                  <c:v>7.0000000000000007E-2</c:v>
                </c:pt>
                <c:pt idx="7">
                  <c:v>7.0000000000000007E-2</c:v>
                </c:pt>
                <c:pt idx="8">
                  <c:v>7.0000000000000007E-2</c:v>
                </c:pt>
                <c:pt idx="9">
                  <c:v>7.0000000000000007E-2</c:v>
                </c:pt>
                <c:pt idx="10">
                  <c:v>0.08</c:v>
                </c:pt>
                <c:pt idx="11">
                  <c:v>0.09</c:v>
                </c:pt>
                <c:pt idx="12">
                  <c:v>0.09</c:v>
                </c:pt>
                <c:pt idx="13">
                  <c:v>0.1</c:v>
                </c:pt>
                <c:pt idx="14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461-4017-B626-84BD66B7E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92548655"/>
        <c:axId val="1992546159"/>
      </c:barChart>
      <c:catAx>
        <c:axId val="19925486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92546159"/>
        <c:crosses val="autoZero"/>
        <c:auto val="1"/>
        <c:lblAlgn val="ctr"/>
        <c:lblOffset val="100"/>
        <c:noMultiLvlLbl val="0"/>
      </c:catAx>
      <c:valAx>
        <c:axId val="19925461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92548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Ventilation</a:t>
            </a:r>
            <a:r>
              <a:rPr lang="fr-FR" baseline="0"/>
              <a:t> parc tracteur routier par age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'%tage CAM TRR'!$T$9</c:f>
              <c:strCache>
                <c:ptCount val="1"/>
                <c:pt idx="0">
                  <c:v>0 ans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'%tage CAM TRR'!$U$8:$AI$8</c:f>
              <c:strCach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strCache>
            </c:strRef>
          </c:cat>
          <c:val>
            <c:numRef>
              <c:f>'%tage CAM TRR'!$U$9:$AI$9</c:f>
              <c:numCache>
                <c:formatCode>0%</c:formatCode>
                <c:ptCount val="15"/>
                <c:pt idx="0">
                  <c:v>0.02</c:v>
                </c:pt>
                <c:pt idx="1">
                  <c:v>0.04</c:v>
                </c:pt>
                <c:pt idx="2">
                  <c:v>0.05</c:v>
                </c:pt>
                <c:pt idx="3">
                  <c:v>0.05</c:v>
                </c:pt>
                <c:pt idx="4">
                  <c:v>7.0000000000000007E-2</c:v>
                </c:pt>
                <c:pt idx="5">
                  <c:v>0.09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0.03</c:v>
                </c:pt>
                <c:pt idx="10">
                  <c:v>0.04</c:v>
                </c:pt>
                <c:pt idx="11">
                  <c:v>0.04</c:v>
                </c:pt>
                <c:pt idx="12">
                  <c:v>0.04</c:v>
                </c:pt>
                <c:pt idx="13">
                  <c:v>0.04</c:v>
                </c:pt>
                <c:pt idx="14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A8-46F6-9B56-0442BDC84480}"/>
            </c:ext>
          </c:extLst>
        </c:ser>
        <c:ser>
          <c:idx val="1"/>
          <c:order val="1"/>
          <c:tx>
            <c:strRef>
              <c:f>'%tage CAM TRR'!$T$10</c:f>
              <c:strCache>
                <c:ptCount val="1"/>
                <c:pt idx="0">
                  <c:v>1 à 5ans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'%tage CAM TRR'!$U$8:$AI$8</c:f>
              <c:strCach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strCache>
            </c:strRef>
          </c:cat>
          <c:val>
            <c:numRef>
              <c:f>'%tage CAM TRR'!$U$10:$AI$10</c:f>
              <c:numCache>
                <c:formatCode>0%</c:formatCode>
                <c:ptCount val="15"/>
                <c:pt idx="0">
                  <c:v>0.42</c:v>
                </c:pt>
                <c:pt idx="1">
                  <c:v>0.34</c:v>
                </c:pt>
                <c:pt idx="2">
                  <c:v>0.28999999999999998</c:v>
                </c:pt>
                <c:pt idx="3">
                  <c:v>0.25</c:v>
                </c:pt>
                <c:pt idx="4">
                  <c:v>0.2</c:v>
                </c:pt>
                <c:pt idx="5">
                  <c:v>0.21</c:v>
                </c:pt>
                <c:pt idx="6">
                  <c:v>0.28000000000000003</c:v>
                </c:pt>
                <c:pt idx="7">
                  <c:v>0.3</c:v>
                </c:pt>
                <c:pt idx="8">
                  <c:v>0.33</c:v>
                </c:pt>
                <c:pt idx="9">
                  <c:v>0.37</c:v>
                </c:pt>
                <c:pt idx="10">
                  <c:v>0.33</c:v>
                </c:pt>
                <c:pt idx="11">
                  <c:v>0.31</c:v>
                </c:pt>
                <c:pt idx="12">
                  <c:v>0.26</c:v>
                </c:pt>
                <c:pt idx="13">
                  <c:v>0.23</c:v>
                </c:pt>
                <c:pt idx="14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A8-46F6-9B56-0442BDC84480}"/>
            </c:ext>
          </c:extLst>
        </c:ser>
        <c:ser>
          <c:idx val="2"/>
          <c:order val="2"/>
          <c:tx>
            <c:strRef>
              <c:f>'%tage CAM TRR'!$T$11</c:f>
              <c:strCache>
                <c:ptCount val="1"/>
                <c:pt idx="0">
                  <c:v>6 à 10 ans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'%tage CAM TRR'!$U$8:$AI$8</c:f>
              <c:strCach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strCache>
            </c:strRef>
          </c:cat>
          <c:val>
            <c:numRef>
              <c:f>'%tage CAM TRR'!$U$11:$AI$11</c:f>
              <c:numCache>
                <c:formatCode>0%</c:formatCode>
                <c:ptCount val="15"/>
                <c:pt idx="0">
                  <c:v>0.3</c:v>
                </c:pt>
                <c:pt idx="1">
                  <c:v>0.34</c:v>
                </c:pt>
                <c:pt idx="2">
                  <c:v>0.36</c:v>
                </c:pt>
                <c:pt idx="3">
                  <c:v>0.39</c:v>
                </c:pt>
                <c:pt idx="4">
                  <c:v>0.42</c:v>
                </c:pt>
                <c:pt idx="5">
                  <c:v>0.4</c:v>
                </c:pt>
                <c:pt idx="6">
                  <c:v>0.33</c:v>
                </c:pt>
                <c:pt idx="7">
                  <c:v>0.28999999999999998</c:v>
                </c:pt>
                <c:pt idx="8">
                  <c:v>0.27</c:v>
                </c:pt>
                <c:pt idx="9">
                  <c:v>0.23</c:v>
                </c:pt>
                <c:pt idx="10">
                  <c:v>0.28000000000000003</c:v>
                </c:pt>
                <c:pt idx="11">
                  <c:v>0.37</c:v>
                </c:pt>
                <c:pt idx="12">
                  <c:v>0.38</c:v>
                </c:pt>
                <c:pt idx="13">
                  <c:v>0.41</c:v>
                </c:pt>
                <c:pt idx="14">
                  <c:v>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A8-46F6-9B56-0442BDC84480}"/>
            </c:ext>
          </c:extLst>
        </c:ser>
        <c:ser>
          <c:idx val="3"/>
          <c:order val="3"/>
          <c:tx>
            <c:strRef>
              <c:f>'%tage CAM TRR'!$T$12</c:f>
              <c:strCache>
                <c:ptCount val="1"/>
                <c:pt idx="0">
                  <c:v>11 ans à 15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'%tage CAM TRR'!$U$8:$AI$8</c:f>
              <c:strCach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strCache>
            </c:strRef>
          </c:cat>
          <c:val>
            <c:numRef>
              <c:f>'%tage CAM TRR'!$U$12:$AI$12</c:f>
              <c:numCache>
                <c:formatCode>0%</c:formatCode>
                <c:ptCount val="15"/>
                <c:pt idx="0">
                  <c:v>0.18</c:v>
                </c:pt>
                <c:pt idx="1">
                  <c:v>0.2</c:v>
                </c:pt>
                <c:pt idx="2">
                  <c:v>0.2</c:v>
                </c:pt>
                <c:pt idx="3">
                  <c:v>0.22</c:v>
                </c:pt>
                <c:pt idx="4">
                  <c:v>0.21</c:v>
                </c:pt>
                <c:pt idx="5">
                  <c:v>0.19</c:v>
                </c:pt>
                <c:pt idx="6">
                  <c:v>0.21</c:v>
                </c:pt>
                <c:pt idx="7">
                  <c:v>0.23</c:v>
                </c:pt>
                <c:pt idx="8">
                  <c:v>0.24</c:v>
                </c:pt>
                <c:pt idx="9">
                  <c:v>0.27</c:v>
                </c:pt>
                <c:pt idx="10">
                  <c:v>0.26</c:v>
                </c:pt>
                <c:pt idx="11">
                  <c:v>0.22</c:v>
                </c:pt>
                <c:pt idx="12">
                  <c:v>0.19</c:v>
                </c:pt>
                <c:pt idx="13">
                  <c:v>0.19</c:v>
                </c:pt>
                <c:pt idx="14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A8-46F6-9B56-0442BDC84480}"/>
            </c:ext>
          </c:extLst>
        </c:ser>
        <c:ser>
          <c:idx val="4"/>
          <c:order val="4"/>
          <c:tx>
            <c:strRef>
              <c:f>'%tage CAM TRR'!$T$13</c:f>
              <c:strCache>
                <c:ptCount val="1"/>
                <c:pt idx="0">
                  <c:v>16 ans à 20 ans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'%tage CAM TRR'!$U$8:$AI$8</c:f>
              <c:strCach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strCache>
            </c:strRef>
          </c:cat>
          <c:val>
            <c:numRef>
              <c:f>'%tage CAM TRR'!$U$13:$AI$13</c:f>
              <c:numCache>
                <c:formatCode>0%</c:formatCode>
                <c:ptCount val="15"/>
                <c:pt idx="0">
                  <c:v>0.05</c:v>
                </c:pt>
                <c:pt idx="1">
                  <c:v>0.06</c:v>
                </c:pt>
                <c:pt idx="2">
                  <c:v>0.06</c:v>
                </c:pt>
                <c:pt idx="3">
                  <c:v>7.0000000000000007E-2</c:v>
                </c:pt>
                <c:pt idx="4">
                  <c:v>0.08</c:v>
                </c:pt>
                <c:pt idx="5">
                  <c:v>0.08</c:v>
                </c:pt>
                <c:pt idx="6">
                  <c:v>0.09</c:v>
                </c:pt>
                <c:pt idx="7">
                  <c:v>0.09</c:v>
                </c:pt>
                <c:pt idx="8">
                  <c:v>0.08</c:v>
                </c:pt>
                <c:pt idx="9">
                  <c:v>7.0000000000000007E-2</c:v>
                </c:pt>
                <c:pt idx="10">
                  <c:v>7.0000000000000007E-2</c:v>
                </c:pt>
                <c:pt idx="11">
                  <c:v>0.01</c:v>
                </c:pt>
                <c:pt idx="12">
                  <c:v>0.09</c:v>
                </c:pt>
                <c:pt idx="13">
                  <c:v>0.1</c:v>
                </c:pt>
                <c:pt idx="14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A8-46F6-9B56-0442BDC84480}"/>
            </c:ext>
          </c:extLst>
        </c:ser>
        <c:ser>
          <c:idx val="5"/>
          <c:order val="5"/>
          <c:tx>
            <c:strRef>
              <c:f>'%tage CAM TRR'!$T$14</c:f>
              <c:strCache>
                <c:ptCount val="1"/>
                <c:pt idx="0">
                  <c:v>plus de 20 ans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'%tage CAM TRR'!$U$8:$AI$8</c:f>
              <c:strCach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strCache>
            </c:strRef>
          </c:cat>
          <c:val>
            <c:numRef>
              <c:f>'%tage CAM TRR'!$U$14:$AI$14</c:f>
              <c:numCache>
                <c:formatCode>0%</c:formatCode>
                <c:ptCount val="15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0.03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0.04</c:v>
                </c:pt>
                <c:pt idx="12">
                  <c:v>0.03</c:v>
                </c:pt>
                <c:pt idx="13">
                  <c:v>0.04</c:v>
                </c:pt>
                <c:pt idx="14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DA8-46F6-9B56-0442BDC84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92714863"/>
        <c:axId val="2092715279"/>
      </c:barChart>
      <c:catAx>
        <c:axId val="20927148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92715279"/>
        <c:crosses val="autoZero"/>
        <c:auto val="1"/>
        <c:lblAlgn val="ctr"/>
        <c:lblOffset val="100"/>
        <c:noMultiLvlLbl val="0"/>
      </c:catAx>
      <c:valAx>
        <c:axId val="20927152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92714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Ventilation</a:t>
            </a:r>
            <a:r>
              <a:rPr lang="fr-FR" baseline="0"/>
              <a:t> parc camion par age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'%tage CAM TRR'!$T$2</c:f>
              <c:strCache>
                <c:ptCount val="1"/>
                <c:pt idx="0">
                  <c:v>0 ans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'%tage CAM TRR'!$U$1:$AI$1</c:f>
              <c:strCach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strCache>
            </c:strRef>
          </c:cat>
          <c:val>
            <c:numRef>
              <c:f>'%tage CAM TRR'!$U$2:$AI$2</c:f>
              <c:numCache>
                <c:formatCode>0%</c:formatCode>
                <c:ptCount val="15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0.05</c:v>
                </c:pt>
                <c:pt idx="5">
                  <c:v>0.04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0.06</c:v>
                </c:pt>
                <c:pt idx="10">
                  <c:v>0.05</c:v>
                </c:pt>
                <c:pt idx="11">
                  <c:v>0.06</c:v>
                </c:pt>
                <c:pt idx="12">
                  <c:v>0.05</c:v>
                </c:pt>
                <c:pt idx="13">
                  <c:v>0.06</c:v>
                </c:pt>
                <c:pt idx="1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FA-4113-8BED-5297FB18C1AC}"/>
            </c:ext>
          </c:extLst>
        </c:ser>
        <c:ser>
          <c:idx val="1"/>
          <c:order val="1"/>
          <c:tx>
            <c:strRef>
              <c:f>'%tage CAM TRR'!$T$3</c:f>
              <c:strCache>
                <c:ptCount val="1"/>
                <c:pt idx="0">
                  <c:v>1 à 5 ans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'%tage CAM TRR'!$U$1:$AI$1</c:f>
              <c:strCach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strCache>
            </c:strRef>
          </c:cat>
          <c:val>
            <c:numRef>
              <c:f>'%tage CAM TRR'!$U$3:$AI$3</c:f>
              <c:numCache>
                <c:formatCode>0%</c:formatCode>
                <c:ptCount val="15"/>
                <c:pt idx="0">
                  <c:v>0.42</c:v>
                </c:pt>
                <c:pt idx="1">
                  <c:v>0.39</c:v>
                </c:pt>
                <c:pt idx="2">
                  <c:v>0.33</c:v>
                </c:pt>
                <c:pt idx="3">
                  <c:v>0.27</c:v>
                </c:pt>
                <c:pt idx="4">
                  <c:v>0.21</c:v>
                </c:pt>
                <c:pt idx="5">
                  <c:v>0.2</c:v>
                </c:pt>
                <c:pt idx="6">
                  <c:v>0.2</c:v>
                </c:pt>
                <c:pt idx="7">
                  <c:v>0.21</c:v>
                </c:pt>
                <c:pt idx="8">
                  <c:v>0.22</c:v>
                </c:pt>
                <c:pt idx="9">
                  <c:v>0.23</c:v>
                </c:pt>
                <c:pt idx="10">
                  <c:v>0.23</c:v>
                </c:pt>
                <c:pt idx="11">
                  <c:v>0.24</c:v>
                </c:pt>
                <c:pt idx="12">
                  <c:v>0.24</c:v>
                </c:pt>
                <c:pt idx="13">
                  <c:v>0.24</c:v>
                </c:pt>
                <c:pt idx="14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FA-4113-8BED-5297FB18C1AC}"/>
            </c:ext>
          </c:extLst>
        </c:ser>
        <c:ser>
          <c:idx val="2"/>
          <c:order val="2"/>
          <c:tx>
            <c:strRef>
              <c:f>'%tage CAM TRR'!$T$4</c:f>
              <c:strCache>
                <c:ptCount val="1"/>
                <c:pt idx="0">
                  <c:v>6 à 10 ans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'%tage CAM TRR'!$U$1:$AI$1</c:f>
              <c:strCach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strCache>
            </c:strRef>
          </c:cat>
          <c:val>
            <c:numRef>
              <c:f>'%tage CAM TRR'!$U$4:$AI$4</c:f>
              <c:numCache>
                <c:formatCode>0%</c:formatCode>
                <c:ptCount val="15"/>
                <c:pt idx="0">
                  <c:v>0.26</c:v>
                </c:pt>
                <c:pt idx="1">
                  <c:v>0.28000000000000003</c:v>
                </c:pt>
                <c:pt idx="2">
                  <c:v>0.32</c:v>
                </c:pt>
                <c:pt idx="3">
                  <c:v>0.37</c:v>
                </c:pt>
                <c:pt idx="4">
                  <c:v>0.4</c:v>
                </c:pt>
                <c:pt idx="5">
                  <c:v>0.4</c:v>
                </c:pt>
                <c:pt idx="6">
                  <c:v>0.35</c:v>
                </c:pt>
                <c:pt idx="7">
                  <c:v>0.3</c:v>
                </c:pt>
                <c:pt idx="8">
                  <c:v>0.24</c:v>
                </c:pt>
                <c:pt idx="9">
                  <c:v>0.19</c:v>
                </c:pt>
                <c:pt idx="10">
                  <c:v>0.17</c:v>
                </c:pt>
                <c:pt idx="11">
                  <c:v>0.18</c:v>
                </c:pt>
                <c:pt idx="12">
                  <c:v>0.19</c:v>
                </c:pt>
                <c:pt idx="13">
                  <c:v>0.2</c:v>
                </c:pt>
                <c:pt idx="14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FA-4113-8BED-5297FB18C1AC}"/>
            </c:ext>
          </c:extLst>
        </c:ser>
        <c:ser>
          <c:idx val="3"/>
          <c:order val="3"/>
          <c:tx>
            <c:strRef>
              <c:f>'%tage CAM TRR'!$T$5</c:f>
              <c:strCache>
                <c:ptCount val="1"/>
                <c:pt idx="0">
                  <c:v>11 ans à 15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'%tage CAM TRR'!$U$1:$AI$1</c:f>
              <c:strCach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strCache>
            </c:strRef>
          </c:cat>
          <c:val>
            <c:numRef>
              <c:f>'%tage CAM TRR'!$U$5:$AI$5</c:f>
              <c:numCache>
                <c:formatCode>0%</c:formatCode>
                <c:ptCount val="15"/>
                <c:pt idx="0">
                  <c:v>0.14000000000000001</c:v>
                </c:pt>
                <c:pt idx="1">
                  <c:v>0.15</c:v>
                </c:pt>
                <c:pt idx="2">
                  <c:v>0.17</c:v>
                </c:pt>
                <c:pt idx="3">
                  <c:v>0.18</c:v>
                </c:pt>
                <c:pt idx="4">
                  <c:v>0.2</c:v>
                </c:pt>
                <c:pt idx="5">
                  <c:v>0.21</c:v>
                </c:pt>
                <c:pt idx="6">
                  <c:v>0.23</c:v>
                </c:pt>
                <c:pt idx="7">
                  <c:v>0.26</c:v>
                </c:pt>
                <c:pt idx="8">
                  <c:v>0.3</c:v>
                </c:pt>
                <c:pt idx="9">
                  <c:v>0.32</c:v>
                </c:pt>
                <c:pt idx="10">
                  <c:v>0.32</c:v>
                </c:pt>
                <c:pt idx="11">
                  <c:v>0.28000000000000003</c:v>
                </c:pt>
                <c:pt idx="12">
                  <c:v>0.23</c:v>
                </c:pt>
                <c:pt idx="13">
                  <c:v>0.19</c:v>
                </c:pt>
                <c:pt idx="14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FA-4113-8BED-5297FB18C1AC}"/>
            </c:ext>
          </c:extLst>
        </c:ser>
        <c:ser>
          <c:idx val="4"/>
          <c:order val="4"/>
          <c:tx>
            <c:strRef>
              <c:f>'%tage CAM TRR'!$T$6</c:f>
              <c:strCache>
                <c:ptCount val="1"/>
                <c:pt idx="0">
                  <c:v>16 ans à 20 ans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'%tage CAM TRR'!$U$1:$AI$1</c:f>
              <c:strCach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strCache>
            </c:strRef>
          </c:cat>
          <c:val>
            <c:numRef>
              <c:f>'%tage CAM TRR'!$U$6:$AI$6</c:f>
              <c:numCache>
                <c:formatCode>0%</c:formatCode>
                <c:ptCount val="15"/>
                <c:pt idx="0">
                  <c:v>0.08</c:v>
                </c:pt>
                <c:pt idx="1">
                  <c:v>0.08</c:v>
                </c:pt>
                <c:pt idx="2">
                  <c:v>7.0000000000000007E-2</c:v>
                </c:pt>
                <c:pt idx="3">
                  <c:v>0.06</c:v>
                </c:pt>
                <c:pt idx="4">
                  <c:v>7.0000000000000007E-2</c:v>
                </c:pt>
                <c:pt idx="5">
                  <c:v>0.08</c:v>
                </c:pt>
                <c:pt idx="6">
                  <c:v>0.09</c:v>
                </c:pt>
                <c:pt idx="7">
                  <c:v>0.11</c:v>
                </c:pt>
                <c:pt idx="8">
                  <c:v>0.12</c:v>
                </c:pt>
                <c:pt idx="9">
                  <c:v>0.13</c:v>
                </c:pt>
                <c:pt idx="10">
                  <c:v>0.15</c:v>
                </c:pt>
                <c:pt idx="11">
                  <c:v>0.16</c:v>
                </c:pt>
                <c:pt idx="12">
                  <c:v>0.19</c:v>
                </c:pt>
                <c:pt idx="13">
                  <c:v>0.22</c:v>
                </c:pt>
                <c:pt idx="14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FA-4113-8BED-5297FB18C1AC}"/>
            </c:ext>
          </c:extLst>
        </c:ser>
        <c:ser>
          <c:idx val="5"/>
          <c:order val="5"/>
          <c:tx>
            <c:strRef>
              <c:f>'%tage CAM TRR'!$T$7</c:f>
              <c:strCache>
                <c:ptCount val="1"/>
                <c:pt idx="0">
                  <c:v>plus de 20 ans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'%tage CAM TRR'!$U$1:$AI$1</c:f>
              <c:strCach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strCache>
            </c:strRef>
          </c:cat>
          <c:val>
            <c:numRef>
              <c:f>'%tage CAM TRR'!$U$7:$AI$7</c:f>
              <c:numCache>
                <c:formatCode>0%</c:formatCode>
                <c:ptCount val="15"/>
                <c:pt idx="0">
                  <c:v>0.06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7.0000000000000007E-2</c:v>
                </c:pt>
                <c:pt idx="4">
                  <c:v>7.0000000000000007E-2</c:v>
                </c:pt>
                <c:pt idx="5">
                  <c:v>7.0000000000000007E-2</c:v>
                </c:pt>
                <c:pt idx="6">
                  <c:v>7.0000000000000007E-2</c:v>
                </c:pt>
                <c:pt idx="7">
                  <c:v>7.0000000000000007E-2</c:v>
                </c:pt>
                <c:pt idx="8">
                  <c:v>7.0000000000000007E-2</c:v>
                </c:pt>
                <c:pt idx="9">
                  <c:v>7.0000000000000007E-2</c:v>
                </c:pt>
                <c:pt idx="10">
                  <c:v>0.08</c:v>
                </c:pt>
                <c:pt idx="11">
                  <c:v>0.09</c:v>
                </c:pt>
                <c:pt idx="12">
                  <c:v>0.09</c:v>
                </c:pt>
                <c:pt idx="13">
                  <c:v>0.1</c:v>
                </c:pt>
                <c:pt idx="14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1FA-4113-8BED-5297FB18C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92548655"/>
        <c:axId val="1992546159"/>
      </c:barChart>
      <c:catAx>
        <c:axId val="19925486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92546159"/>
        <c:crosses val="autoZero"/>
        <c:auto val="1"/>
        <c:lblAlgn val="ctr"/>
        <c:lblOffset val="100"/>
        <c:noMultiLvlLbl val="0"/>
      </c:catAx>
      <c:valAx>
        <c:axId val="19925461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92548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Ventilation</a:t>
            </a:r>
            <a:r>
              <a:rPr lang="fr-FR" baseline="0"/>
              <a:t> parc tracteur routier par age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'%tage CAM TRR'!$T$9</c:f>
              <c:strCache>
                <c:ptCount val="1"/>
                <c:pt idx="0">
                  <c:v>0 ans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'%tage CAM TRR'!$U$8:$AI$8</c:f>
              <c:strCach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strCache>
            </c:strRef>
          </c:cat>
          <c:val>
            <c:numRef>
              <c:f>'%tage CAM TRR'!$U$9:$AI$9</c:f>
              <c:numCache>
                <c:formatCode>0%</c:formatCode>
                <c:ptCount val="15"/>
                <c:pt idx="0">
                  <c:v>0.02</c:v>
                </c:pt>
                <c:pt idx="1">
                  <c:v>0.04</c:v>
                </c:pt>
                <c:pt idx="2">
                  <c:v>0.05</c:v>
                </c:pt>
                <c:pt idx="3">
                  <c:v>0.05</c:v>
                </c:pt>
                <c:pt idx="4">
                  <c:v>7.0000000000000007E-2</c:v>
                </c:pt>
                <c:pt idx="5">
                  <c:v>0.09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0.03</c:v>
                </c:pt>
                <c:pt idx="10">
                  <c:v>0.04</c:v>
                </c:pt>
                <c:pt idx="11">
                  <c:v>0.04</c:v>
                </c:pt>
                <c:pt idx="12">
                  <c:v>0.04</c:v>
                </c:pt>
                <c:pt idx="13">
                  <c:v>0.04</c:v>
                </c:pt>
                <c:pt idx="14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08-4491-BBDA-E3493EEFE14D}"/>
            </c:ext>
          </c:extLst>
        </c:ser>
        <c:ser>
          <c:idx val="1"/>
          <c:order val="1"/>
          <c:tx>
            <c:strRef>
              <c:f>'%tage CAM TRR'!$T$10</c:f>
              <c:strCache>
                <c:ptCount val="1"/>
                <c:pt idx="0">
                  <c:v>1 à 5ans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'%tage CAM TRR'!$U$8:$AI$8</c:f>
              <c:strCach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strCache>
            </c:strRef>
          </c:cat>
          <c:val>
            <c:numRef>
              <c:f>'%tage CAM TRR'!$U$10:$AI$10</c:f>
              <c:numCache>
                <c:formatCode>0%</c:formatCode>
                <c:ptCount val="15"/>
                <c:pt idx="0">
                  <c:v>0.42</c:v>
                </c:pt>
                <c:pt idx="1">
                  <c:v>0.34</c:v>
                </c:pt>
                <c:pt idx="2">
                  <c:v>0.28999999999999998</c:v>
                </c:pt>
                <c:pt idx="3">
                  <c:v>0.25</c:v>
                </c:pt>
                <c:pt idx="4">
                  <c:v>0.2</c:v>
                </c:pt>
                <c:pt idx="5">
                  <c:v>0.21</c:v>
                </c:pt>
                <c:pt idx="6">
                  <c:v>0.28000000000000003</c:v>
                </c:pt>
                <c:pt idx="7">
                  <c:v>0.3</c:v>
                </c:pt>
                <c:pt idx="8">
                  <c:v>0.33</c:v>
                </c:pt>
                <c:pt idx="9">
                  <c:v>0.37</c:v>
                </c:pt>
                <c:pt idx="10">
                  <c:v>0.33</c:v>
                </c:pt>
                <c:pt idx="11">
                  <c:v>0.31</c:v>
                </c:pt>
                <c:pt idx="12">
                  <c:v>0.26</c:v>
                </c:pt>
                <c:pt idx="13">
                  <c:v>0.23</c:v>
                </c:pt>
                <c:pt idx="14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08-4491-BBDA-E3493EEFE14D}"/>
            </c:ext>
          </c:extLst>
        </c:ser>
        <c:ser>
          <c:idx val="2"/>
          <c:order val="2"/>
          <c:tx>
            <c:strRef>
              <c:f>'%tage CAM TRR'!$T$11</c:f>
              <c:strCache>
                <c:ptCount val="1"/>
                <c:pt idx="0">
                  <c:v>6 à 10 ans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'%tage CAM TRR'!$U$8:$AI$8</c:f>
              <c:strCach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strCache>
            </c:strRef>
          </c:cat>
          <c:val>
            <c:numRef>
              <c:f>'%tage CAM TRR'!$U$11:$AI$11</c:f>
              <c:numCache>
                <c:formatCode>0%</c:formatCode>
                <c:ptCount val="15"/>
                <c:pt idx="0">
                  <c:v>0.3</c:v>
                </c:pt>
                <c:pt idx="1">
                  <c:v>0.34</c:v>
                </c:pt>
                <c:pt idx="2">
                  <c:v>0.36</c:v>
                </c:pt>
                <c:pt idx="3">
                  <c:v>0.39</c:v>
                </c:pt>
                <c:pt idx="4">
                  <c:v>0.42</c:v>
                </c:pt>
                <c:pt idx="5">
                  <c:v>0.4</c:v>
                </c:pt>
                <c:pt idx="6">
                  <c:v>0.33</c:v>
                </c:pt>
                <c:pt idx="7">
                  <c:v>0.28999999999999998</c:v>
                </c:pt>
                <c:pt idx="8">
                  <c:v>0.27</c:v>
                </c:pt>
                <c:pt idx="9">
                  <c:v>0.23</c:v>
                </c:pt>
                <c:pt idx="10">
                  <c:v>0.28000000000000003</c:v>
                </c:pt>
                <c:pt idx="11">
                  <c:v>0.37</c:v>
                </c:pt>
                <c:pt idx="12">
                  <c:v>0.38</c:v>
                </c:pt>
                <c:pt idx="13">
                  <c:v>0.41</c:v>
                </c:pt>
                <c:pt idx="14">
                  <c:v>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08-4491-BBDA-E3493EEFE14D}"/>
            </c:ext>
          </c:extLst>
        </c:ser>
        <c:ser>
          <c:idx val="3"/>
          <c:order val="3"/>
          <c:tx>
            <c:strRef>
              <c:f>'%tage CAM TRR'!$T$12</c:f>
              <c:strCache>
                <c:ptCount val="1"/>
                <c:pt idx="0">
                  <c:v>11 ans à 15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'%tage CAM TRR'!$U$8:$AI$8</c:f>
              <c:strCach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strCache>
            </c:strRef>
          </c:cat>
          <c:val>
            <c:numRef>
              <c:f>'%tage CAM TRR'!$U$12:$AI$12</c:f>
              <c:numCache>
                <c:formatCode>0%</c:formatCode>
                <c:ptCount val="15"/>
                <c:pt idx="0">
                  <c:v>0.18</c:v>
                </c:pt>
                <c:pt idx="1">
                  <c:v>0.2</c:v>
                </c:pt>
                <c:pt idx="2">
                  <c:v>0.2</c:v>
                </c:pt>
                <c:pt idx="3">
                  <c:v>0.22</c:v>
                </c:pt>
                <c:pt idx="4">
                  <c:v>0.21</c:v>
                </c:pt>
                <c:pt idx="5">
                  <c:v>0.19</c:v>
                </c:pt>
                <c:pt idx="6">
                  <c:v>0.21</c:v>
                </c:pt>
                <c:pt idx="7">
                  <c:v>0.23</c:v>
                </c:pt>
                <c:pt idx="8">
                  <c:v>0.24</c:v>
                </c:pt>
                <c:pt idx="9">
                  <c:v>0.27</c:v>
                </c:pt>
                <c:pt idx="10">
                  <c:v>0.26</c:v>
                </c:pt>
                <c:pt idx="11">
                  <c:v>0.22</c:v>
                </c:pt>
                <c:pt idx="12">
                  <c:v>0.19</c:v>
                </c:pt>
                <c:pt idx="13">
                  <c:v>0.19</c:v>
                </c:pt>
                <c:pt idx="14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08-4491-BBDA-E3493EEFE14D}"/>
            </c:ext>
          </c:extLst>
        </c:ser>
        <c:ser>
          <c:idx val="4"/>
          <c:order val="4"/>
          <c:tx>
            <c:strRef>
              <c:f>'%tage CAM TRR'!$T$13</c:f>
              <c:strCache>
                <c:ptCount val="1"/>
                <c:pt idx="0">
                  <c:v>16 ans à 20 ans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'%tage CAM TRR'!$U$8:$AI$8</c:f>
              <c:strCach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strCache>
            </c:strRef>
          </c:cat>
          <c:val>
            <c:numRef>
              <c:f>'%tage CAM TRR'!$U$13:$AI$13</c:f>
              <c:numCache>
                <c:formatCode>0%</c:formatCode>
                <c:ptCount val="15"/>
                <c:pt idx="0">
                  <c:v>0.05</c:v>
                </c:pt>
                <c:pt idx="1">
                  <c:v>0.06</c:v>
                </c:pt>
                <c:pt idx="2">
                  <c:v>0.06</c:v>
                </c:pt>
                <c:pt idx="3">
                  <c:v>7.0000000000000007E-2</c:v>
                </c:pt>
                <c:pt idx="4">
                  <c:v>0.08</c:v>
                </c:pt>
                <c:pt idx="5">
                  <c:v>0.08</c:v>
                </c:pt>
                <c:pt idx="6">
                  <c:v>0.09</c:v>
                </c:pt>
                <c:pt idx="7">
                  <c:v>0.09</c:v>
                </c:pt>
                <c:pt idx="8">
                  <c:v>0.08</c:v>
                </c:pt>
                <c:pt idx="9">
                  <c:v>7.0000000000000007E-2</c:v>
                </c:pt>
                <c:pt idx="10">
                  <c:v>7.0000000000000007E-2</c:v>
                </c:pt>
                <c:pt idx="11">
                  <c:v>0.01</c:v>
                </c:pt>
                <c:pt idx="12">
                  <c:v>0.09</c:v>
                </c:pt>
                <c:pt idx="13">
                  <c:v>0.1</c:v>
                </c:pt>
                <c:pt idx="14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08-4491-BBDA-E3493EEFE14D}"/>
            </c:ext>
          </c:extLst>
        </c:ser>
        <c:ser>
          <c:idx val="5"/>
          <c:order val="5"/>
          <c:tx>
            <c:strRef>
              <c:f>'%tage CAM TRR'!$T$14</c:f>
              <c:strCache>
                <c:ptCount val="1"/>
                <c:pt idx="0">
                  <c:v>plus de 20 ans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'%tage CAM TRR'!$U$8:$AI$8</c:f>
              <c:strCach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strCache>
            </c:strRef>
          </c:cat>
          <c:val>
            <c:numRef>
              <c:f>'%tage CAM TRR'!$U$14:$AI$14</c:f>
              <c:numCache>
                <c:formatCode>0%</c:formatCode>
                <c:ptCount val="15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0.03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0.04</c:v>
                </c:pt>
                <c:pt idx="12">
                  <c:v>0.03</c:v>
                </c:pt>
                <c:pt idx="13">
                  <c:v>0.04</c:v>
                </c:pt>
                <c:pt idx="14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08-4491-BBDA-E3493EEFE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92714863"/>
        <c:axId val="2092715279"/>
      </c:barChart>
      <c:catAx>
        <c:axId val="20927148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92715279"/>
        <c:crosses val="autoZero"/>
        <c:auto val="1"/>
        <c:lblAlgn val="ctr"/>
        <c:lblOffset val="100"/>
        <c:noMultiLvlLbl val="0"/>
      </c:catAx>
      <c:valAx>
        <c:axId val="20927152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92714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14</xdr:row>
      <xdr:rowOff>140970</xdr:rowOff>
    </xdr:from>
    <xdr:to>
      <xdr:col>38</xdr:col>
      <xdr:colOff>693420</xdr:colOff>
      <xdr:row>50</xdr:row>
      <xdr:rowOff>60960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3C5B9A0-412F-4ACA-A9DF-565A7CBFF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762000</xdr:colOff>
      <xdr:row>50</xdr:row>
      <xdr:rowOff>163830</xdr:rowOff>
    </xdr:from>
    <xdr:to>
      <xdr:col>38</xdr:col>
      <xdr:colOff>647700</xdr:colOff>
      <xdr:row>85</xdr:row>
      <xdr:rowOff>91440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BC283082-B5DC-4F17-BC24-8F41DE239A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45720</xdr:colOff>
      <xdr:row>38</xdr:row>
      <xdr:rowOff>45720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424D2549-ABA2-4784-A8CE-0E491F57A6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14</xdr:col>
      <xdr:colOff>22860</xdr:colOff>
      <xdr:row>80</xdr:row>
      <xdr:rowOff>121920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E4F7FB61-CE05-4242-99F6-7AAD281F0E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hierry.lagadec/Documents/observatoire%20transport/4%20statistiques%20Donn&#233;es%20locales/immat%20Parc%20PL/01%20parc_pl_974%202013_2025.%20analys&#2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e_parc"/>
      <sheetName val="age_parc_CAM_TRR_3"/>
      <sheetName val="Age_Parc-Cam_TRR 4"/>
      <sheetName val="age_parc_CAM_Graph"/>
      <sheetName val="age_parc_TRR_graph"/>
      <sheetName val="parc CAM TRR VASP"/>
      <sheetName val="parc CAM TRR"/>
      <sheetName val="CRIT AIR"/>
      <sheetName val="CARBURANT"/>
      <sheetName val="commentaires"/>
      <sheetName val="Feuil1"/>
      <sheetName val="Feuille9"/>
    </sheetNames>
    <sheetDataSet>
      <sheetData sheetId="0"/>
      <sheetData sheetId="1"/>
      <sheetData sheetId="2"/>
      <sheetData sheetId="3">
        <row r="2">
          <cell r="B2" t="str">
            <v>2011</v>
          </cell>
          <cell r="C2" t="str">
            <v>2012</v>
          </cell>
          <cell r="D2" t="str">
            <v>2013</v>
          </cell>
          <cell r="E2" t="str">
            <v>2014</v>
          </cell>
          <cell r="F2" t="str">
            <v>2015</v>
          </cell>
          <cell r="G2" t="str">
            <v>2016</v>
          </cell>
          <cell r="H2" t="str">
            <v>2017</v>
          </cell>
          <cell r="I2" t="str">
            <v>2018</v>
          </cell>
          <cell r="J2" t="str">
            <v>2019</v>
          </cell>
          <cell r="K2" t="str">
            <v>2020</v>
          </cell>
          <cell r="L2" t="str">
            <v>2021</v>
          </cell>
          <cell r="M2" t="str">
            <v>2022</v>
          </cell>
          <cell r="N2" t="str">
            <v>2023</v>
          </cell>
          <cell r="O2">
            <v>2024</v>
          </cell>
          <cell r="P2">
            <v>2025</v>
          </cell>
        </row>
        <row r="3">
          <cell r="A3" t="str">
            <v>0 ans</v>
          </cell>
          <cell r="B3">
            <v>3.6818851251840944E-2</v>
          </cell>
          <cell r="C3">
            <v>3.8348082595870206E-2</v>
          </cell>
          <cell r="D3">
            <v>4.1231126596980257E-2</v>
          </cell>
          <cell r="E3">
            <v>4.4754431851206047E-2</v>
          </cell>
          <cell r="F3">
            <v>5.2752293577981654E-2</v>
          </cell>
          <cell r="G3">
            <v>4.0349887133182848E-2</v>
          </cell>
          <cell r="H3">
            <v>4.972677595628415E-2</v>
          </cell>
          <cell r="I3">
            <v>4.7969473971109296E-2</v>
          </cell>
          <cell r="J3">
            <v>4.8961001992598917E-2</v>
          </cell>
          <cell r="K3">
            <v>6.1366806136680614E-2</v>
          </cell>
          <cell r="L3">
            <v>4.9711617687448501E-2</v>
          </cell>
          <cell r="M3">
            <v>5.6471223993515264E-2</v>
          </cell>
          <cell r="N3">
            <v>4.8832841427421517E-2</v>
          </cell>
          <cell r="O3">
            <v>5.9413783997887507E-2</v>
          </cell>
          <cell r="P3">
            <v>4.8558815891976109E-2</v>
          </cell>
        </row>
        <row r="4">
          <cell r="A4" t="str">
            <v>1 à 5ans</v>
          </cell>
          <cell r="B4">
            <v>0.42209131075110456</v>
          </cell>
          <cell r="C4">
            <v>0.38761061946902653</v>
          </cell>
          <cell r="D4">
            <v>0.32578397212543553</v>
          </cell>
          <cell r="E4">
            <v>0.26997965707643129</v>
          </cell>
          <cell r="F4">
            <v>0.21301605504587157</v>
          </cell>
          <cell r="G4">
            <v>0.19920993227990971</v>
          </cell>
          <cell r="H4">
            <v>0.19508196721311474</v>
          </cell>
          <cell r="I4">
            <v>0.20523303352412101</v>
          </cell>
          <cell r="J4">
            <v>0.22288642186165669</v>
          </cell>
          <cell r="K4">
            <v>0.22649930264993026</v>
          </cell>
          <cell r="L4">
            <v>0.2312551496841527</v>
          </cell>
          <cell r="M4">
            <v>0.23561199675763309</v>
          </cell>
          <cell r="N4">
            <v>0.2409444593506842</v>
          </cell>
          <cell r="O4">
            <v>0.2358067071560602</v>
          </cell>
          <cell r="P4">
            <v>0.24357309789665021</v>
          </cell>
        </row>
        <row r="5">
          <cell r="A5" t="str">
            <v>6 à 10 ans</v>
          </cell>
          <cell r="B5">
            <v>0.2618556701030928</v>
          </cell>
          <cell r="C5">
            <v>0.28407079646017697</v>
          </cell>
          <cell r="D5">
            <v>0.32171893147502906</v>
          </cell>
          <cell r="E5">
            <v>0.36704446381865735</v>
          </cell>
          <cell r="F5">
            <v>0.39650229357798167</v>
          </cell>
          <cell r="G5">
            <v>0.39616252821670428</v>
          </cell>
          <cell r="H5">
            <v>0.35437158469945357</v>
          </cell>
          <cell r="I5">
            <v>0.29653856636685744</v>
          </cell>
          <cell r="J5">
            <v>0.24138912610304583</v>
          </cell>
          <cell r="K5">
            <v>0.19079497907949791</v>
          </cell>
          <cell r="L5">
            <v>0.17495193628124142</v>
          </cell>
          <cell r="M5">
            <v>0.17860037827614159</v>
          </cell>
          <cell r="N5">
            <v>0.19211161792326267</v>
          </cell>
          <cell r="O5">
            <v>0.2001584367573277</v>
          </cell>
          <cell r="P5">
            <v>0.19605297325370033</v>
          </cell>
        </row>
        <row r="6">
          <cell r="A6" t="str">
            <v>11 ans à 15 ans</v>
          </cell>
          <cell r="B6">
            <v>0.14167893961708394</v>
          </cell>
          <cell r="C6">
            <v>0.14749262536873156</v>
          </cell>
          <cell r="D6">
            <v>0.16869918699186992</v>
          </cell>
          <cell r="E6">
            <v>0.17930834059866319</v>
          </cell>
          <cell r="F6">
            <v>0.19581422018348624</v>
          </cell>
          <cell r="G6">
            <v>0.21190744920993229</v>
          </cell>
          <cell r="H6">
            <v>0.23333333333333334</v>
          </cell>
          <cell r="I6">
            <v>0.26464976832924503</v>
          </cell>
          <cell r="J6">
            <v>0.29547395388556791</v>
          </cell>
          <cell r="K6">
            <v>0.32161785216178523</v>
          </cell>
          <cell r="L6">
            <v>0.31831914309255699</v>
          </cell>
          <cell r="M6">
            <v>0.2834369089435288</v>
          </cell>
          <cell r="N6">
            <v>0.23370002683123156</v>
          </cell>
          <cell r="O6">
            <v>0.18642725112226036</v>
          </cell>
          <cell r="P6">
            <v>0.15086990392105948</v>
          </cell>
        </row>
        <row r="7">
          <cell r="A7" t="str">
            <v>16 ans à 20 ans</v>
          </cell>
          <cell r="B7">
            <v>7.9528718703976431E-2</v>
          </cell>
          <cell r="C7">
            <v>7.6991150442477882E-2</v>
          </cell>
          <cell r="D7">
            <v>7.113821138211382E-2</v>
          </cell>
          <cell r="E7">
            <v>6.3934902644580058E-2</v>
          </cell>
          <cell r="F7">
            <v>6.794724770642202E-2</v>
          </cell>
          <cell r="G7">
            <v>7.8442437923250563E-2</v>
          </cell>
          <cell r="H7">
            <v>9.3169398907103823E-2</v>
          </cell>
          <cell r="I7">
            <v>0.11447260834014718</v>
          </cell>
          <cell r="J7">
            <v>0.12297181895815543</v>
          </cell>
          <cell r="K7">
            <v>0.13221757322175731</v>
          </cell>
          <cell r="L7">
            <v>0.14748695413347981</v>
          </cell>
          <cell r="M7">
            <v>0.16022696568495001</v>
          </cell>
          <cell r="N7">
            <v>0.19050174403005099</v>
          </cell>
          <cell r="O7">
            <v>0.21653023501452337</v>
          </cell>
          <cell r="P7">
            <v>0.24123604258634121</v>
          </cell>
        </row>
        <row r="8">
          <cell r="A8" t="str">
            <v>plus de 20 ans</v>
          </cell>
          <cell r="B8">
            <v>5.8026509572901327E-2</v>
          </cell>
          <cell r="C8">
            <v>6.5486725663716813E-2</v>
          </cell>
          <cell r="D8">
            <v>7.1428571428571425E-2</v>
          </cell>
          <cell r="E8">
            <v>7.4978204010462068E-2</v>
          </cell>
          <cell r="F8">
            <v>7.3967889908256881E-2</v>
          </cell>
          <cell r="G8">
            <v>7.3927765237020313E-2</v>
          </cell>
          <cell r="H8">
            <v>7.4316939890710379E-2</v>
          </cell>
          <cell r="I8">
            <v>7.1136549468520036E-2</v>
          </cell>
          <cell r="J8">
            <v>6.8317677198975232E-2</v>
          </cell>
          <cell r="K8">
            <v>6.7503486750348674E-2</v>
          </cell>
          <cell r="L8">
            <v>7.8275199121120576E-2</v>
          </cell>
          <cell r="M8">
            <v>8.5652526344231289E-2</v>
          </cell>
          <cell r="N8">
            <v>9.3909310437349069E-2</v>
          </cell>
          <cell r="O8">
            <v>0.10166358595194085</v>
          </cell>
          <cell r="P8">
            <v>0.11970916645027266</v>
          </cell>
        </row>
      </sheetData>
      <sheetData sheetId="4">
        <row r="3">
          <cell r="B3" t="str">
            <v>2011</v>
          </cell>
          <cell r="C3" t="str">
            <v>2012</v>
          </cell>
          <cell r="D3" t="str">
            <v>2013</v>
          </cell>
          <cell r="E3" t="str">
            <v>2014</v>
          </cell>
          <cell r="F3" t="str">
            <v>2015</v>
          </cell>
          <cell r="G3" t="str">
            <v>2016</v>
          </cell>
          <cell r="H3" t="str">
            <v>2017</v>
          </cell>
          <cell r="I3" t="str">
            <v>2018</v>
          </cell>
          <cell r="J3" t="str">
            <v>2019</v>
          </cell>
          <cell r="K3" t="str">
            <v>2020</v>
          </cell>
          <cell r="L3" t="str">
            <v>2021</v>
          </cell>
          <cell r="M3" t="str">
            <v>2022</v>
          </cell>
          <cell r="N3" t="str">
            <v>2023</v>
          </cell>
          <cell r="O3">
            <v>2024</v>
          </cell>
          <cell r="P3">
            <v>2025</v>
          </cell>
        </row>
        <row r="4">
          <cell r="A4" t="str">
            <v>0 ans</v>
          </cell>
          <cell r="B4">
            <v>1.8890200708382526E-2</v>
          </cell>
          <cell r="C4">
            <v>3.6470588235294116E-2</v>
          </cell>
          <cell r="D4">
            <v>5.3488372093023255E-2</v>
          </cell>
          <cell r="E4">
            <v>5.4143646408839778E-2</v>
          </cell>
          <cell r="F4">
            <v>7.422680412371134E-2</v>
          </cell>
          <cell r="G4">
            <v>9.1152815013404831E-2</v>
          </cell>
          <cell r="H4">
            <v>6.2237174095878887E-2</v>
          </cell>
          <cell r="I4">
            <v>6.4250411861614495E-2</v>
          </cell>
          <cell r="J4">
            <v>6.486941870261162E-2</v>
          </cell>
          <cell r="K4">
            <v>3.4150612959719787E-2</v>
          </cell>
          <cell r="L4">
            <v>4.4463818657367045E-2</v>
          </cell>
          <cell r="M4">
            <v>4.4464609800362979E-2</v>
          </cell>
          <cell r="N4">
            <v>3.91644908616188E-2</v>
          </cell>
          <cell r="O4">
            <v>3.5519125683060107E-2</v>
          </cell>
          <cell r="P4">
            <v>2.7384324834749764E-2</v>
          </cell>
        </row>
        <row r="5">
          <cell r="A5" t="str">
            <v>1 à 5ans</v>
          </cell>
          <cell r="B5">
            <v>0.41912632821723733</v>
          </cell>
          <cell r="C5">
            <v>0.33647058823529413</v>
          </cell>
          <cell r="D5">
            <v>0.28953488372093023</v>
          </cell>
          <cell r="E5">
            <v>0.25193370165745854</v>
          </cell>
          <cell r="F5">
            <v>0.2</v>
          </cell>
          <cell r="G5">
            <v>0.21358355674709562</v>
          </cell>
          <cell r="H5">
            <v>0.27670311185870478</v>
          </cell>
          <cell r="I5">
            <v>0.29901153212520593</v>
          </cell>
          <cell r="J5">
            <v>0.32940185341196293</v>
          </cell>
          <cell r="K5">
            <v>0.36602451838879158</v>
          </cell>
          <cell r="L5">
            <v>0.32955536181342632</v>
          </cell>
          <cell r="M5">
            <v>0.31488203266787657</v>
          </cell>
          <cell r="N5">
            <v>0.25935596170583114</v>
          </cell>
          <cell r="O5">
            <v>0.22859744990892533</v>
          </cell>
          <cell r="P5">
            <v>0.20302171860245516</v>
          </cell>
        </row>
        <row r="6">
          <cell r="A6" t="str">
            <v>6 à 10 ans</v>
          </cell>
          <cell r="B6">
            <v>0.30460448642266824</v>
          </cell>
          <cell r="C6">
            <v>0.33882352941176469</v>
          </cell>
          <cell r="D6">
            <v>0.36279069767441863</v>
          </cell>
          <cell r="E6">
            <v>0.38895027624309392</v>
          </cell>
          <cell r="F6">
            <v>0.41958762886597939</v>
          </cell>
          <cell r="G6">
            <v>0.40125111706881145</v>
          </cell>
          <cell r="H6">
            <v>0.3347350714886459</v>
          </cell>
          <cell r="I6">
            <v>0.29406919275123561</v>
          </cell>
          <cell r="J6">
            <v>0.26705981465880368</v>
          </cell>
          <cell r="K6">
            <v>0.23292469352014011</v>
          </cell>
          <cell r="L6">
            <v>0.27550130775937226</v>
          </cell>
          <cell r="M6">
            <v>0.37295825771324864</v>
          </cell>
          <cell r="N6">
            <v>0.38468233246301131</v>
          </cell>
          <cell r="O6">
            <v>0.40528233151183973</v>
          </cell>
          <cell r="P6">
            <v>0.41926345609065158</v>
          </cell>
        </row>
        <row r="7">
          <cell r="A7" t="str">
            <v>11 ans à 15 ans</v>
          </cell>
          <cell r="B7">
            <v>0.1782762691853601</v>
          </cell>
          <cell r="C7">
            <v>0.20470588235294118</v>
          </cell>
          <cell r="D7">
            <v>0.20465116279069767</v>
          </cell>
          <cell r="E7">
            <v>0.21657458563535911</v>
          </cell>
          <cell r="F7">
            <v>0.21030927835051547</v>
          </cell>
          <cell r="G7">
            <v>0.19481680071492405</v>
          </cell>
          <cell r="H7">
            <v>0.21446593776282591</v>
          </cell>
          <cell r="I7">
            <v>0.2298187808896211</v>
          </cell>
          <cell r="J7">
            <v>0.23504633529907329</v>
          </cell>
          <cell r="K7">
            <v>0.26970227670753066</v>
          </cell>
          <cell r="L7">
            <v>0.25632083696599828</v>
          </cell>
          <cell r="M7">
            <v>0.21960072595281308</v>
          </cell>
          <cell r="N7">
            <v>0.19495213228894692</v>
          </cell>
          <cell r="O7">
            <v>0.19398907103825136</v>
          </cell>
          <cell r="P7">
            <v>0.18885741265344666</v>
          </cell>
        </row>
        <row r="8">
          <cell r="A8" t="str">
            <v>16 ans à 20 ans</v>
          </cell>
          <cell r="B8">
            <v>5.1948051948051951E-2</v>
          </cell>
          <cell r="C8">
            <v>5.5294117647058827E-2</v>
          </cell>
          <cell r="D8">
            <v>6.2790697674418611E-2</v>
          </cell>
          <cell r="E8">
            <v>6.5193370165745862E-2</v>
          </cell>
          <cell r="F8">
            <v>7.7319587628865982E-2</v>
          </cell>
          <cell r="G8">
            <v>8.3109919571045576E-2</v>
          </cell>
          <cell r="H8">
            <v>8.7468460891505465E-2</v>
          </cell>
          <cell r="I8">
            <v>8.7314662273476118E-2</v>
          </cell>
          <cell r="J8">
            <v>8.3403538331929233E-2</v>
          </cell>
          <cell r="K8">
            <v>7.2679509632224165E-2</v>
          </cell>
          <cell r="L8">
            <v>7.2362685265911067E-2</v>
          </cell>
          <cell r="M8">
            <v>9.0744101633393835E-3</v>
          </cell>
          <cell r="N8">
            <v>8.7902523933855531E-2</v>
          </cell>
          <cell r="O8">
            <v>0.10018214936247723</v>
          </cell>
          <cell r="P8">
            <v>0.12464589235127478</v>
          </cell>
        </row>
        <row r="9">
          <cell r="A9" t="str">
            <v>plus de 20 ans</v>
          </cell>
          <cell r="B9">
            <v>2.7154663518299881E-2</v>
          </cell>
          <cell r="C9">
            <v>2.823529411764706E-2</v>
          </cell>
          <cell r="D9">
            <v>2.6744186046511628E-2</v>
          </cell>
          <cell r="E9">
            <v>2.3204419889502764E-2</v>
          </cell>
          <cell r="F9">
            <v>1.8556701030927835E-2</v>
          </cell>
          <cell r="G9">
            <v>1.6085790884718499E-2</v>
          </cell>
          <cell r="H9">
            <v>2.4390243902439025E-2</v>
          </cell>
          <cell r="I9">
            <v>2.5535420098846788E-2</v>
          </cell>
          <cell r="J9">
            <v>2.0219039595619208E-2</v>
          </cell>
          <cell r="K9">
            <v>2.4518388791593695E-2</v>
          </cell>
          <cell r="L9">
            <v>2.1795989537925022E-2</v>
          </cell>
          <cell r="M9">
            <v>3.9019963702359349E-2</v>
          </cell>
          <cell r="N9">
            <v>3.3942558746736295E-2</v>
          </cell>
          <cell r="O9">
            <v>3.6429872495446269E-2</v>
          </cell>
          <cell r="P9">
            <v>3.6827195467422094E-2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__Anonymous_Sheet_DB__8" displayName="__Anonymous_Sheet_DB__8" ref="A3:Q26" totalsRowShown="0">
  <tableColumns count="17">
    <tableColumn id="1" xr3:uid="{00000000-0010-0000-0100-000001000000}" name="Âge"/>
    <tableColumn id="2" xr3:uid="{00000000-0010-0000-0100-000002000000}" name="Catégorie véhicule"/>
    <tableColumn id="3" xr3:uid="{00000000-0010-0000-0100-000003000000}" name="Colonne1"/>
    <tableColumn id="4" xr3:uid="{00000000-0010-0000-0100-000004000000}" name="2011"/>
    <tableColumn id="5" xr3:uid="{00000000-0010-0000-0100-000005000000}" name="2012"/>
    <tableColumn id="6" xr3:uid="{00000000-0010-0000-0100-000006000000}" name="2013"/>
    <tableColumn id="7" xr3:uid="{00000000-0010-0000-0100-000007000000}" name="2014"/>
    <tableColumn id="8" xr3:uid="{00000000-0010-0000-0100-000008000000}" name="2015"/>
    <tableColumn id="9" xr3:uid="{00000000-0010-0000-0100-000009000000}" name="2016"/>
    <tableColumn id="10" xr3:uid="{00000000-0010-0000-0100-00000A000000}" name="2017"/>
    <tableColumn id="11" xr3:uid="{00000000-0010-0000-0100-00000B000000}" name="2018"/>
    <tableColumn id="12" xr3:uid="{00000000-0010-0000-0100-00000C000000}" name="2019"/>
    <tableColumn id="13" xr3:uid="{00000000-0010-0000-0100-00000D000000}" name="2020"/>
    <tableColumn id="14" xr3:uid="{00000000-0010-0000-0100-00000E000000}" name="2021"/>
    <tableColumn id="15" xr3:uid="{00000000-0010-0000-0100-00000F000000}" name="2022"/>
    <tableColumn id="16" xr3:uid="{00000000-0010-0000-0100-000010000000}" name="2023"/>
    <tableColumn id="17" xr3:uid="{00000000-0010-0000-0100-000011000000}" name="202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0F6F378-A9BA-4E8E-B479-69AFA4DE1F63}" name="__Anonymous_Sheet_DB__84" displayName="__Anonymous_Sheet_DB__84" ref="A1:Q24" totalsRowShown="0">
  <tableColumns count="17">
    <tableColumn id="1" xr3:uid="{B889442C-4C6C-4F38-B2BF-8C3E79402A99}" name="Âge"/>
    <tableColumn id="2" xr3:uid="{B8C9C213-9E82-4DC3-B5C9-A25AFB81CB8C}" name="Catégorie véhicule"/>
    <tableColumn id="3" xr3:uid="{0D0924A3-F3DD-4293-BC94-FDE12E3102B2}" name="Colonne1" dataDxfId="17"/>
    <tableColumn id="4" xr3:uid="{4A69E2E7-65E1-41D4-B139-33A5A33D5511}" name="2011"/>
    <tableColumn id="5" xr3:uid="{99792486-D5B9-48C4-B0CB-A93A20747944}" name="2012"/>
    <tableColumn id="6" xr3:uid="{915CC59C-8286-4400-9D6D-B28A0846CF8A}" name="2013"/>
    <tableColumn id="7" xr3:uid="{C8D2ADD9-E1B3-4764-9984-A4F0C0F17E7C}" name="2014"/>
    <tableColumn id="8" xr3:uid="{010DE6EC-FB88-4845-B87F-66C72196DDE5}" name="2015"/>
    <tableColumn id="9" xr3:uid="{3D250713-3B7A-4F75-8FE2-E5BB2BBD94D9}" name="2016"/>
    <tableColumn id="10" xr3:uid="{63EFA4B0-E5B3-4298-B5EA-45177EA3D7A1}" name="2017"/>
    <tableColumn id="11" xr3:uid="{3E4EB419-42A5-4B2B-A1AA-AA95F4B27260}" name="2018"/>
    <tableColumn id="12" xr3:uid="{A5BD01EA-1136-4530-A0ED-4CF312A4D290}" name="2019"/>
    <tableColumn id="13" xr3:uid="{6D95DFBA-D66E-4206-A9FA-6FF46656DB54}" name="2020"/>
    <tableColumn id="14" xr3:uid="{F80DE03B-E6E8-45A3-8607-EC8331174533}" name="2021"/>
    <tableColumn id="15" xr3:uid="{B9C48CFE-34A4-4109-BF0D-3E884055D30F}" name="2022"/>
    <tableColumn id="16" xr3:uid="{ADBF7D7C-B31A-45D5-9326-6D95B8922996}" name="2023"/>
    <tableColumn id="17" xr3:uid="{7286859E-DF5F-43FA-9EC3-0741543899D1}" name="202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0E6F2E1-8835-4980-A082-A6260EB84E78}" name="__Anonymous_Sheet_DB__846" displayName="__Anonymous_Sheet_DB__846" ref="A26:Q39" totalsRowCount="1">
  <tableColumns count="17">
    <tableColumn id="1" xr3:uid="{18C7CAB5-74A3-42F2-A565-476AFADC05D7}" name="Âge"/>
    <tableColumn id="2" xr3:uid="{8C0AF9D5-5172-442F-86B7-D07F348869BE}" name="Catégorie véhicule"/>
    <tableColumn id="3" xr3:uid="{32386304-B50B-4740-AC87-00E7BC462D79}" name="Colonne1" dataDxfId="16" totalsRowDxfId="14"/>
    <tableColumn id="4" xr3:uid="{7C467230-DE1D-4550-8487-1F606652B964}" name="2011" totalsRowFunction="custom" dataDxfId="15" totalsRowDxfId="13">
      <calculatedColumnFormula>D2/$D$20</calculatedColumnFormula>
      <totalsRowFormula>D27+D28+D29+D30+D31+D32</totalsRowFormula>
    </tableColumn>
    <tableColumn id="5" xr3:uid="{C1AE7A64-4D51-4DA3-B788-CA6553A1D702}" name="2012" totalsRowFunction="custom" totalsRowDxfId="12">
      <totalsRowFormula>E27+E28+E29+E30+E31+E32</totalsRowFormula>
    </tableColumn>
    <tableColumn id="6" xr3:uid="{23AD4DAB-32AB-453E-8B79-C112C7FFD0CF}" name="2013" totalsRowFunction="custom" totalsRowDxfId="11">
      <totalsRowFormula>F27+F28+F29+F30+F31+F32</totalsRowFormula>
    </tableColumn>
    <tableColumn id="7" xr3:uid="{4DBA1F34-DB38-4E23-9618-ED43A0ACD19C}" name="2014" totalsRowFunction="custom" totalsRowDxfId="10">
      <totalsRowFormula>G27+G28+G29+G30+G31+G32</totalsRowFormula>
    </tableColumn>
    <tableColumn id="8" xr3:uid="{0AF8507D-7C99-41BD-B391-6E82006B6BF4}" name="2015" totalsRowFunction="custom" totalsRowDxfId="9">
      <totalsRowFormula>H27+H28+H29+H30+H31+H32</totalsRowFormula>
    </tableColumn>
    <tableColumn id="9" xr3:uid="{963C598A-44FB-43CB-A5D4-DAEF1F7EBDDA}" name="2016" totalsRowFunction="custom" totalsRowDxfId="8">
      <totalsRowFormula>I27+I28+I29+I30+I31+I32</totalsRowFormula>
    </tableColumn>
    <tableColumn id="10" xr3:uid="{8776D75B-96DD-45DF-8BC6-C6DB9D1CF111}" name="2017" totalsRowFunction="custom" totalsRowDxfId="7">
      <totalsRowFormula>J27+J28+J29+J30+J31+J32</totalsRowFormula>
    </tableColumn>
    <tableColumn id="11" xr3:uid="{55012690-7259-438D-A13D-A202A2FFEE97}" name="2018" totalsRowFunction="custom" totalsRowDxfId="6">
      <totalsRowFormula>K27+K28+K29+K30+K31+K32</totalsRowFormula>
    </tableColumn>
    <tableColumn id="12" xr3:uid="{DC8F9C70-FAA7-45D0-84AB-B8871A1EB4BE}" name="2019" totalsRowFunction="custom" totalsRowDxfId="5">
      <totalsRowFormula>L27+L28+L29+L30+L31+L32</totalsRowFormula>
    </tableColumn>
    <tableColumn id="13" xr3:uid="{8DA95B8E-2207-4060-83EA-3FA6AD9027D9}" name="2020" totalsRowFunction="custom" totalsRowDxfId="4">
      <totalsRowFormula>M27+M28+M29+M30+M31+M32</totalsRowFormula>
    </tableColumn>
    <tableColumn id="14" xr3:uid="{C7D19188-C440-4C0F-BDC8-20F8E3386C29}" name="2021" totalsRowFunction="custom" totalsRowDxfId="3">
      <totalsRowFormula>N27+N28+N29+N30+N31+N32</totalsRowFormula>
    </tableColumn>
    <tableColumn id="15" xr3:uid="{39D98193-9AF9-48A3-9A5F-4C3D1635FE2B}" name="2022" totalsRowFunction="custom" totalsRowDxfId="2">
      <totalsRowFormula>O27+O28+O29+O30+O31+O32</totalsRowFormula>
    </tableColumn>
    <tableColumn id="16" xr3:uid="{F5A518AC-D3B5-4C76-992C-DEE0E2CF6CF3}" name="2023" totalsRowFunction="custom" totalsRowDxfId="1">
      <totalsRowFormula>P27+P28+P29+P30+P31+P32</totalsRowFormula>
    </tableColumn>
    <tableColumn id="17" xr3:uid="{63AACBB7-771F-4F7D-959F-055AC886EB28}" name="2024" totalsRowFunction="custom" totalsRowDxfId="0">
      <totalsRowFormula>Q27+Q28+Q29+Q30+Q31+Q32</totalsRow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6"/>
  <sheetViews>
    <sheetView zoomScaleNormal="100" workbookViewId="0">
      <selection activeCell="A3" sqref="A3:R26"/>
    </sheetView>
  </sheetViews>
  <sheetFormatPr baseColWidth="10" defaultColWidth="11.88671875" defaultRowHeight="13.8" x14ac:dyDescent="0.3"/>
  <cols>
    <col min="1" max="1" width="14" style="1" customWidth="1"/>
    <col min="2" max="2" width="21" style="2" customWidth="1"/>
    <col min="3" max="3" width="8.5546875" style="3" customWidth="1"/>
    <col min="4" max="4" width="8.33203125" style="4" customWidth="1"/>
    <col min="5" max="5" width="9.109375" style="4" customWidth="1"/>
    <col min="6" max="6" width="8.21875" style="4" customWidth="1"/>
    <col min="7" max="7" width="9.44140625" style="4" bestFit="1" customWidth="1"/>
    <col min="8" max="8" width="10" style="4" customWidth="1"/>
    <col min="9" max="16" width="6.77734375" style="4" customWidth="1"/>
    <col min="17" max="17" width="6.77734375" style="3" customWidth="1"/>
    <col min="18" max="18" width="7" style="3" customWidth="1"/>
    <col min="19" max="16384" width="11.88671875" style="3"/>
  </cols>
  <sheetData>
    <row r="1" spans="1:18" x14ac:dyDescent="0.3">
      <c r="A1" s="5" t="s">
        <v>33</v>
      </c>
    </row>
    <row r="2" spans="1:18" x14ac:dyDescent="0.3">
      <c r="A2" s="6" t="s">
        <v>34</v>
      </c>
    </row>
    <row r="3" spans="1:18" s="16" customFormat="1" x14ac:dyDescent="0.3">
      <c r="A3" s="7" t="s">
        <v>0</v>
      </c>
      <c r="B3" s="8" t="s">
        <v>1</v>
      </c>
      <c r="C3" s="7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10" t="s">
        <v>10</v>
      </c>
      <c r="L3" s="10" t="s">
        <v>11</v>
      </c>
      <c r="M3" s="10" t="s">
        <v>12</v>
      </c>
      <c r="N3" s="10" t="s">
        <v>13</v>
      </c>
      <c r="O3" s="10" t="s">
        <v>14</v>
      </c>
      <c r="P3" s="9" t="s">
        <v>15</v>
      </c>
      <c r="Q3" s="15" t="s">
        <v>16</v>
      </c>
      <c r="R3" s="15">
        <v>2025</v>
      </c>
    </row>
    <row r="4" spans="1:18" x14ac:dyDescent="0.3">
      <c r="A4" s="1" t="s">
        <v>26</v>
      </c>
      <c r="B4" s="2" t="s">
        <v>17</v>
      </c>
      <c r="C4" s="17" t="s">
        <v>18</v>
      </c>
      <c r="D4" s="18">
        <v>125</v>
      </c>
      <c r="E4" s="18">
        <v>130</v>
      </c>
      <c r="F4" s="18">
        <v>142</v>
      </c>
      <c r="G4" s="18">
        <v>154</v>
      </c>
      <c r="H4" s="18">
        <v>184</v>
      </c>
      <c r="I4" s="18">
        <v>143</v>
      </c>
      <c r="J4" s="18">
        <v>182</v>
      </c>
      <c r="K4" s="18">
        <v>176</v>
      </c>
      <c r="L4" s="18">
        <v>172</v>
      </c>
      <c r="M4" s="18">
        <v>220</v>
      </c>
      <c r="N4" s="18">
        <v>181</v>
      </c>
      <c r="O4" s="18">
        <v>209</v>
      </c>
      <c r="P4" s="18">
        <v>182</v>
      </c>
      <c r="Q4" s="4">
        <v>225</v>
      </c>
      <c r="R4" s="4">
        <v>187</v>
      </c>
    </row>
    <row r="5" spans="1:18" x14ac:dyDescent="0.3">
      <c r="A5" s="1" t="s">
        <v>27</v>
      </c>
      <c r="B5" s="2" t="s">
        <v>17</v>
      </c>
      <c r="C5" s="17" t="s">
        <v>18</v>
      </c>
      <c r="D5" s="18">
        <v>1433</v>
      </c>
      <c r="E5" s="18">
        <v>1314</v>
      </c>
      <c r="F5" s="18">
        <v>1122</v>
      </c>
      <c r="G5" s="18">
        <v>929</v>
      </c>
      <c r="H5" s="18">
        <v>743</v>
      </c>
      <c r="I5" s="18">
        <v>706</v>
      </c>
      <c r="J5" s="18">
        <v>714</v>
      </c>
      <c r="K5" s="18">
        <v>753</v>
      </c>
      <c r="L5" s="18">
        <v>783</v>
      </c>
      <c r="M5" s="18">
        <v>812</v>
      </c>
      <c r="N5" s="18">
        <v>842</v>
      </c>
      <c r="O5" s="18">
        <v>872</v>
      </c>
      <c r="P5" s="18">
        <v>898</v>
      </c>
      <c r="Q5" s="4">
        <v>893</v>
      </c>
      <c r="R5" s="4">
        <v>938</v>
      </c>
    </row>
    <row r="6" spans="1:18" x14ac:dyDescent="0.3">
      <c r="A6" s="1" t="s">
        <v>28</v>
      </c>
      <c r="B6" s="2" t="s">
        <v>17</v>
      </c>
      <c r="C6" s="17" t="s">
        <v>18</v>
      </c>
      <c r="D6" s="18">
        <v>889</v>
      </c>
      <c r="E6" s="18">
        <v>963</v>
      </c>
      <c r="F6" s="18">
        <v>1108</v>
      </c>
      <c r="G6" s="18">
        <v>1263</v>
      </c>
      <c r="H6" s="18">
        <v>1383</v>
      </c>
      <c r="I6" s="18">
        <v>1404</v>
      </c>
      <c r="J6" s="18">
        <v>1297</v>
      </c>
      <c r="K6" s="18">
        <v>1088</v>
      </c>
      <c r="L6" s="18">
        <v>848</v>
      </c>
      <c r="M6" s="18">
        <v>684</v>
      </c>
      <c r="N6" s="18">
        <v>637</v>
      </c>
      <c r="O6" s="18">
        <v>661</v>
      </c>
      <c r="P6" s="18">
        <v>716</v>
      </c>
      <c r="Q6" s="4">
        <v>758</v>
      </c>
      <c r="R6" s="4">
        <v>755</v>
      </c>
    </row>
    <row r="7" spans="1:18" x14ac:dyDescent="0.3">
      <c r="A7" s="1" t="s">
        <v>19</v>
      </c>
      <c r="B7" s="2" t="s">
        <v>17</v>
      </c>
      <c r="C7" s="17" t="s">
        <v>18</v>
      </c>
      <c r="D7" s="18">
        <v>481</v>
      </c>
      <c r="E7" s="18">
        <v>500</v>
      </c>
      <c r="F7" s="18">
        <v>581</v>
      </c>
      <c r="G7" s="18">
        <v>617</v>
      </c>
      <c r="H7" s="18">
        <v>683</v>
      </c>
      <c r="I7" s="18">
        <v>751</v>
      </c>
      <c r="J7" s="18">
        <v>854</v>
      </c>
      <c r="K7" s="18">
        <v>971</v>
      </c>
      <c r="L7" s="18">
        <v>1038</v>
      </c>
      <c r="M7" s="18">
        <v>1153</v>
      </c>
      <c r="N7" s="18">
        <v>1159</v>
      </c>
      <c r="O7" s="18">
        <v>1049</v>
      </c>
      <c r="P7" s="18">
        <v>871</v>
      </c>
      <c r="Q7" s="4">
        <v>706</v>
      </c>
      <c r="R7" s="4">
        <v>581</v>
      </c>
    </row>
    <row r="8" spans="1:18" x14ac:dyDescent="0.3">
      <c r="A8" s="1" t="s">
        <v>20</v>
      </c>
      <c r="B8" s="2" t="s">
        <v>17</v>
      </c>
      <c r="C8" s="17" t="s">
        <v>18</v>
      </c>
      <c r="D8" s="18">
        <v>270</v>
      </c>
      <c r="E8" s="18">
        <v>261</v>
      </c>
      <c r="F8" s="18">
        <v>245</v>
      </c>
      <c r="G8" s="18">
        <v>220</v>
      </c>
      <c r="H8" s="18">
        <v>237</v>
      </c>
      <c r="I8" s="18">
        <v>278</v>
      </c>
      <c r="J8" s="18">
        <v>341</v>
      </c>
      <c r="K8" s="18">
        <v>420</v>
      </c>
      <c r="L8" s="18">
        <v>432</v>
      </c>
      <c r="M8" s="18">
        <v>474</v>
      </c>
      <c r="N8" s="18">
        <v>537</v>
      </c>
      <c r="O8" s="18">
        <v>593</v>
      </c>
      <c r="P8" s="18">
        <v>710</v>
      </c>
      <c r="Q8" s="4">
        <v>820</v>
      </c>
      <c r="R8" s="4">
        <v>929</v>
      </c>
    </row>
    <row r="9" spans="1:18" x14ac:dyDescent="0.3">
      <c r="A9" s="1" t="s">
        <v>21</v>
      </c>
      <c r="B9" s="2" t="s">
        <v>17</v>
      </c>
      <c r="C9" s="17" t="s">
        <v>18</v>
      </c>
      <c r="D9" s="18">
        <v>197</v>
      </c>
      <c r="E9" s="18">
        <v>222</v>
      </c>
      <c r="F9" s="18">
        <v>246</v>
      </c>
      <c r="G9" s="18">
        <v>258</v>
      </c>
      <c r="H9" s="18">
        <v>258</v>
      </c>
      <c r="I9" s="18">
        <v>262</v>
      </c>
      <c r="J9" s="18">
        <v>272</v>
      </c>
      <c r="K9" s="18">
        <v>261</v>
      </c>
      <c r="L9" s="18">
        <v>240</v>
      </c>
      <c r="M9" s="18">
        <v>242</v>
      </c>
      <c r="N9" s="18">
        <v>285</v>
      </c>
      <c r="O9" s="18">
        <v>317</v>
      </c>
      <c r="P9" s="18">
        <v>350</v>
      </c>
      <c r="Q9" s="4">
        <v>385</v>
      </c>
      <c r="R9" s="4">
        <v>461</v>
      </c>
    </row>
    <row r="10" spans="1:18" x14ac:dyDescent="0.3">
      <c r="A10" s="1" t="s">
        <v>26</v>
      </c>
      <c r="B10" s="2" t="s">
        <v>22</v>
      </c>
      <c r="C10" s="17" t="s">
        <v>18</v>
      </c>
      <c r="D10" s="18">
        <v>16</v>
      </c>
      <c r="E10" s="18">
        <v>31</v>
      </c>
      <c r="F10" s="18">
        <v>46</v>
      </c>
      <c r="G10" s="18">
        <v>49</v>
      </c>
      <c r="H10" s="18">
        <v>72</v>
      </c>
      <c r="I10" s="18">
        <v>102</v>
      </c>
      <c r="J10" s="18">
        <v>74</v>
      </c>
      <c r="K10" s="18">
        <v>78</v>
      </c>
      <c r="L10" s="18">
        <v>77</v>
      </c>
      <c r="M10" s="18">
        <v>39</v>
      </c>
      <c r="N10" s="18">
        <v>51</v>
      </c>
      <c r="O10" s="18">
        <v>49</v>
      </c>
      <c r="P10" s="18">
        <v>45</v>
      </c>
      <c r="Q10" s="4">
        <v>39</v>
      </c>
      <c r="R10" s="4">
        <v>29</v>
      </c>
    </row>
    <row r="11" spans="1:18" x14ac:dyDescent="0.3">
      <c r="A11" s="1" t="s">
        <v>29</v>
      </c>
      <c r="B11" s="2" t="s">
        <v>22</v>
      </c>
      <c r="C11" s="17" t="s">
        <v>18</v>
      </c>
      <c r="D11" s="18">
        <v>355</v>
      </c>
      <c r="E11" s="18">
        <v>286</v>
      </c>
      <c r="F11" s="18">
        <v>249</v>
      </c>
      <c r="G11" s="18">
        <v>228</v>
      </c>
      <c r="H11" s="18">
        <v>194</v>
      </c>
      <c r="I11" s="18">
        <v>239</v>
      </c>
      <c r="J11" s="18">
        <v>329</v>
      </c>
      <c r="K11" s="18">
        <v>363</v>
      </c>
      <c r="L11" s="18">
        <v>391</v>
      </c>
      <c r="M11" s="18">
        <v>418</v>
      </c>
      <c r="N11" s="18">
        <v>378</v>
      </c>
      <c r="O11" s="18">
        <v>347</v>
      </c>
      <c r="P11" s="18">
        <v>298</v>
      </c>
      <c r="Q11" s="4">
        <v>251</v>
      </c>
      <c r="R11" s="4">
        <v>215</v>
      </c>
    </row>
    <row r="12" spans="1:18" x14ac:dyDescent="0.3">
      <c r="A12" s="1" t="s">
        <v>28</v>
      </c>
      <c r="B12" s="2" t="s">
        <v>22</v>
      </c>
      <c r="C12" s="17" t="s">
        <v>18</v>
      </c>
      <c r="D12" s="18">
        <v>258</v>
      </c>
      <c r="E12" s="18">
        <v>288</v>
      </c>
      <c r="F12" s="18">
        <v>312</v>
      </c>
      <c r="G12" s="18">
        <v>352</v>
      </c>
      <c r="H12" s="18">
        <v>407</v>
      </c>
      <c r="I12" s="18">
        <v>449</v>
      </c>
      <c r="J12" s="18">
        <v>398</v>
      </c>
      <c r="K12" s="18">
        <v>357</v>
      </c>
      <c r="L12" s="18">
        <v>317</v>
      </c>
      <c r="M12" s="18">
        <v>266</v>
      </c>
      <c r="N12" s="18">
        <v>316</v>
      </c>
      <c r="O12" s="18">
        <v>411</v>
      </c>
      <c r="P12" s="18">
        <v>442</v>
      </c>
      <c r="Q12" s="4">
        <v>445</v>
      </c>
      <c r="R12" s="4">
        <v>444</v>
      </c>
    </row>
    <row r="13" spans="1:18" x14ac:dyDescent="0.3">
      <c r="A13" s="1" t="s">
        <v>19</v>
      </c>
      <c r="B13" s="2" t="s">
        <v>22</v>
      </c>
      <c r="C13" s="17" t="s">
        <v>18</v>
      </c>
      <c r="D13" s="18">
        <v>151</v>
      </c>
      <c r="E13" s="18">
        <v>174</v>
      </c>
      <c r="F13" s="18">
        <v>176</v>
      </c>
      <c r="G13" s="18">
        <v>196</v>
      </c>
      <c r="H13" s="18">
        <v>204</v>
      </c>
      <c r="I13" s="18">
        <v>218</v>
      </c>
      <c r="J13" s="18">
        <v>255</v>
      </c>
      <c r="K13" s="18">
        <v>279</v>
      </c>
      <c r="L13" s="18">
        <v>279</v>
      </c>
      <c r="M13" s="18">
        <v>308</v>
      </c>
      <c r="N13" s="18">
        <v>294</v>
      </c>
      <c r="O13" s="18">
        <v>242</v>
      </c>
      <c r="P13" s="18">
        <v>224</v>
      </c>
      <c r="Q13" s="4">
        <v>213</v>
      </c>
      <c r="R13" s="4">
        <v>200</v>
      </c>
    </row>
    <row r="14" spans="1:18" x14ac:dyDescent="0.3">
      <c r="A14" s="1" t="s">
        <v>20</v>
      </c>
      <c r="B14" s="2" t="s">
        <v>22</v>
      </c>
      <c r="C14" s="17" t="s">
        <v>18</v>
      </c>
      <c r="D14" s="18">
        <v>44</v>
      </c>
      <c r="E14" s="18">
        <v>47</v>
      </c>
      <c r="F14" s="18">
        <v>54</v>
      </c>
      <c r="G14" s="18">
        <v>59</v>
      </c>
      <c r="H14" s="18">
        <v>75</v>
      </c>
      <c r="I14" s="18">
        <v>93</v>
      </c>
      <c r="J14" s="18">
        <v>104</v>
      </c>
      <c r="K14" s="18">
        <v>106</v>
      </c>
      <c r="L14" s="18">
        <v>99</v>
      </c>
      <c r="M14" s="18">
        <v>83</v>
      </c>
      <c r="N14" s="18">
        <v>83</v>
      </c>
      <c r="O14" s="18">
        <v>10</v>
      </c>
      <c r="P14" s="18">
        <v>101</v>
      </c>
      <c r="Q14" s="4">
        <v>110</v>
      </c>
      <c r="R14" s="4">
        <v>132</v>
      </c>
    </row>
    <row r="15" spans="1:18" x14ac:dyDescent="0.3">
      <c r="A15" s="1" t="s">
        <v>21</v>
      </c>
      <c r="B15" s="2" t="s">
        <v>22</v>
      </c>
      <c r="C15" s="17" t="s">
        <v>18</v>
      </c>
      <c r="D15" s="18">
        <v>23</v>
      </c>
      <c r="E15" s="18">
        <v>24</v>
      </c>
      <c r="F15" s="18">
        <v>23</v>
      </c>
      <c r="G15" s="18">
        <v>21</v>
      </c>
      <c r="H15" s="18">
        <v>18</v>
      </c>
      <c r="I15" s="18">
        <v>18</v>
      </c>
      <c r="J15" s="18">
        <v>29</v>
      </c>
      <c r="K15" s="18">
        <v>31</v>
      </c>
      <c r="L15" s="18">
        <v>24</v>
      </c>
      <c r="M15" s="18">
        <v>28</v>
      </c>
      <c r="N15" s="18">
        <v>25</v>
      </c>
      <c r="O15" s="18">
        <v>43</v>
      </c>
      <c r="P15" s="18">
        <v>39</v>
      </c>
      <c r="Q15" s="4">
        <v>40</v>
      </c>
      <c r="R15" s="4">
        <v>39</v>
      </c>
    </row>
    <row r="16" spans="1:18" s="28" customFormat="1" x14ac:dyDescent="0.3">
      <c r="A16" s="1" t="s">
        <v>26</v>
      </c>
      <c r="B16" s="2" t="s">
        <v>30</v>
      </c>
      <c r="C16" s="17" t="s">
        <v>18</v>
      </c>
      <c r="D16" s="12">
        <v>52</v>
      </c>
      <c r="E16" s="12">
        <v>31</v>
      </c>
      <c r="F16" s="12">
        <v>14</v>
      </c>
      <c r="G16" s="12">
        <v>36</v>
      </c>
      <c r="H16" s="12">
        <v>65</v>
      </c>
      <c r="I16" s="12">
        <v>22</v>
      </c>
      <c r="J16" s="12">
        <v>58</v>
      </c>
      <c r="K16" s="12">
        <v>21</v>
      </c>
      <c r="L16" s="12">
        <v>22</v>
      </c>
      <c r="M16" s="12">
        <v>44</v>
      </c>
      <c r="N16" s="12">
        <v>31</v>
      </c>
      <c r="O16" s="12">
        <v>40</v>
      </c>
      <c r="P16" s="12">
        <v>20</v>
      </c>
      <c r="Q16" s="11">
        <v>32</v>
      </c>
      <c r="R16" s="13">
        <v>104</v>
      </c>
    </row>
    <row r="17" spans="1:18" s="28" customFormat="1" x14ac:dyDescent="0.3">
      <c r="A17" s="1" t="s">
        <v>29</v>
      </c>
      <c r="B17" s="2" t="s">
        <v>30</v>
      </c>
      <c r="C17" s="17" t="s">
        <v>18</v>
      </c>
      <c r="D17" s="12">
        <v>234</v>
      </c>
      <c r="E17" s="12">
        <v>259</v>
      </c>
      <c r="F17" s="12">
        <v>257</v>
      </c>
      <c r="G17" s="12">
        <v>191</v>
      </c>
      <c r="H17" s="12">
        <v>206</v>
      </c>
      <c r="I17" s="12">
        <v>198</v>
      </c>
      <c r="J17" s="12">
        <v>176</v>
      </c>
      <c r="K17" s="12">
        <v>199</v>
      </c>
      <c r="L17" s="12">
        <v>205</v>
      </c>
      <c r="M17" s="12">
        <v>190</v>
      </c>
      <c r="N17" s="12">
        <v>173</v>
      </c>
      <c r="O17" s="12">
        <v>180</v>
      </c>
      <c r="P17" s="12">
        <v>161</v>
      </c>
      <c r="Q17" s="12">
        <v>155</v>
      </c>
      <c r="R17" s="12">
        <v>168</v>
      </c>
    </row>
    <row r="18" spans="1:18" s="28" customFormat="1" x14ac:dyDescent="0.3">
      <c r="A18" s="1" t="s">
        <v>28</v>
      </c>
      <c r="B18" s="2" t="s">
        <v>30</v>
      </c>
      <c r="C18" s="17" t="s">
        <v>18</v>
      </c>
      <c r="D18" s="12">
        <v>197</v>
      </c>
      <c r="E18" s="12">
        <v>189</v>
      </c>
      <c r="F18" s="12">
        <v>180</v>
      </c>
      <c r="G18" s="12">
        <v>204</v>
      </c>
      <c r="H18" s="12">
        <v>199</v>
      </c>
      <c r="I18" s="12">
        <v>211</v>
      </c>
      <c r="J18" s="12">
        <v>228</v>
      </c>
      <c r="K18" s="12">
        <v>226</v>
      </c>
      <c r="L18" s="12">
        <v>159</v>
      </c>
      <c r="M18" s="12">
        <v>176</v>
      </c>
      <c r="N18" s="12">
        <v>197</v>
      </c>
      <c r="O18" s="12">
        <v>172</v>
      </c>
      <c r="P18" s="12">
        <v>197</v>
      </c>
      <c r="Q18" s="12">
        <v>207</v>
      </c>
      <c r="R18" s="12">
        <v>176</v>
      </c>
    </row>
    <row r="19" spans="1:18" s="28" customFormat="1" x14ac:dyDescent="0.3">
      <c r="A19" s="1" t="s">
        <v>19</v>
      </c>
      <c r="B19" s="2" t="s">
        <v>30</v>
      </c>
      <c r="C19" s="17" t="s">
        <v>18</v>
      </c>
      <c r="D19" s="12">
        <v>66</v>
      </c>
      <c r="E19" s="12">
        <v>85</v>
      </c>
      <c r="F19" s="12">
        <v>97</v>
      </c>
      <c r="G19" s="12">
        <v>132</v>
      </c>
      <c r="H19" s="12">
        <v>124</v>
      </c>
      <c r="I19" s="12">
        <v>135</v>
      </c>
      <c r="J19" s="12">
        <v>124</v>
      </c>
      <c r="K19" s="12">
        <v>115</v>
      </c>
      <c r="L19" s="12">
        <v>150</v>
      </c>
      <c r="M19" s="12">
        <v>156</v>
      </c>
      <c r="N19" s="12">
        <v>145</v>
      </c>
      <c r="O19" s="12">
        <v>130</v>
      </c>
      <c r="P19" s="12">
        <v>129</v>
      </c>
      <c r="Q19" s="13">
        <v>135</v>
      </c>
      <c r="R19" s="12">
        <v>122</v>
      </c>
    </row>
    <row r="20" spans="1:18" s="28" customFormat="1" x14ac:dyDescent="0.3">
      <c r="A20" s="1" t="s">
        <v>20</v>
      </c>
      <c r="B20" s="2" t="s">
        <v>30</v>
      </c>
      <c r="C20" s="17" t="s">
        <v>18</v>
      </c>
      <c r="D20" s="12">
        <v>60</v>
      </c>
      <c r="E20" s="12">
        <v>71</v>
      </c>
      <c r="F20" s="12">
        <v>66</v>
      </c>
      <c r="G20" s="12">
        <v>44</v>
      </c>
      <c r="H20" s="12">
        <v>50</v>
      </c>
      <c r="I20" s="12">
        <v>58</v>
      </c>
      <c r="J20" s="12">
        <v>74</v>
      </c>
      <c r="K20" s="12">
        <v>77</v>
      </c>
      <c r="L20" s="12">
        <v>78</v>
      </c>
      <c r="M20" s="12">
        <v>95</v>
      </c>
      <c r="N20" s="12">
        <v>101</v>
      </c>
      <c r="O20" s="12">
        <v>114</v>
      </c>
      <c r="P20" s="12">
        <v>131</v>
      </c>
      <c r="Q20" s="13">
        <v>104</v>
      </c>
      <c r="R20" s="12">
        <v>100</v>
      </c>
    </row>
    <row r="21" spans="1:18" s="28" customFormat="1" x14ac:dyDescent="0.3">
      <c r="A21" s="1" t="s">
        <v>21</v>
      </c>
      <c r="B21" s="2" t="s">
        <v>30</v>
      </c>
      <c r="C21" s="17" t="s">
        <v>18</v>
      </c>
      <c r="D21" s="12">
        <v>35</v>
      </c>
      <c r="E21" s="12">
        <v>28</v>
      </c>
      <c r="F21" s="12">
        <v>33</v>
      </c>
      <c r="G21" s="12">
        <v>44</v>
      </c>
      <c r="H21" s="12">
        <v>43</v>
      </c>
      <c r="I21" s="12">
        <v>44</v>
      </c>
      <c r="J21" s="12">
        <v>47</v>
      </c>
      <c r="K21" s="12">
        <v>51</v>
      </c>
      <c r="L21" s="12">
        <v>48</v>
      </c>
      <c r="M21" s="12">
        <v>49</v>
      </c>
      <c r="N21" s="12">
        <v>49</v>
      </c>
      <c r="O21" s="12">
        <v>65</v>
      </c>
      <c r="P21" s="12">
        <v>76</v>
      </c>
      <c r="Q21" s="13">
        <v>88</v>
      </c>
      <c r="R21" s="12">
        <v>102</v>
      </c>
    </row>
    <row r="22" spans="1:18" x14ac:dyDescent="0.3">
      <c r="A22" s="14"/>
      <c r="B22" s="19" t="s">
        <v>23</v>
      </c>
      <c r="C22" s="20" t="s">
        <v>18</v>
      </c>
      <c r="D22" s="21">
        <v>3395</v>
      </c>
      <c r="E22" s="21">
        <v>3390</v>
      </c>
      <c r="F22" s="21">
        <v>3444</v>
      </c>
      <c r="G22" s="21">
        <v>3441</v>
      </c>
      <c r="H22" s="21">
        <v>3488</v>
      </c>
      <c r="I22" s="21">
        <v>3544</v>
      </c>
      <c r="J22" s="21">
        <v>3660</v>
      </c>
      <c r="K22" s="21">
        <v>3669</v>
      </c>
      <c r="L22" s="21">
        <v>3513</v>
      </c>
      <c r="M22" s="21">
        <v>3585</v>
      </c>
      <c r="N22" s="21">
        <v>3641</v>
      </c>
      <c r="O22" s="21">
        <v>3701</v>
      </c>
      <c r="P22" s="22">
        <v>3727</v>
      </c>
      <c r="Q22" s="23">
        <v>3787</v>
      </c>
      <c r="R22" s="23">
        <v>3851</v>
      </c>
    </row>
    <row r="23" spans="1:18" x14ac:dyDescent="0.3">
      <c r="A23" s="14"/>
      <c r="B23" s="19" t="s">
        <v>24</v>
      </c>
      <c r="C23" s="20" t="s">
        <v>18</v>
      </c>
      <c r="D23" s="21">
        <v>847</v>
      </c>
      <c r="E23" s="21">
        <v>850</v>
      </c>
      <c r="F23" s="21">
        <v>860</v>
      </c>
      <c r="G23" s="21">
        <v>905</v>
      </c>
      <c r="H23" s="21">
        <v>970</v>
      </c>
      <c r="I23" s="21">
        <v>1119</v>
      </c>
      <c r="J23" s="21">
        <v>1189</v>
      </c>
      <c r="K23" s="21">
        <v>1214</v>
      </c>
      <c r="L23" s="21">
        <v>1187</v>
      </c>
      <c r="M23" s="21">
        <v>1142</v>
      </c>
      <c r="N23" s="21">
        <v>1147</v>
      </c>
      <c r="O23" s="21">
        <v>1102</v>
      </c>
      <c r="P23" s="22">
        <v>1149</v>
      </c>
      <c r="Q23" s="23">
        <v>1098</v>
      </c>
      <c r="R23" s="23">
        <v>1059</v>
      </c>
    </row>
    <row r="24" spans="1:18" x14ac:dyDescent="0.3">
      <c r="A24" s="14"/>
      <c r="B24" s="30" t="s">
        <v>25</v>
      </c>
      <c r="C24" s="24" t="s">
        <v>18</v>
      </c>
      <c r="D24" s="25">
        <v>4242</v>
      </c>
      <c r="E24" s="25">
        <v>4240</v>
      </c>
      <c r="F24" s="25">
        <v>4304</v>
      </c>
      <c r="G24" s="25">
        <v>4346</v>
      </c>
      <c r="H24" s="25">
        <v>4458</v>
      </c>
      <c r="I24" s="25">
        <v>4663</v>
      </c>
      <c r="J24" s="25">
        <v>4849</v>
      </c>
      <c r="K24" s="25">
        <v>4883</v>
      </c>
      <c r="L24" s="25">
        <v>4700</v>
      </c>
      <c r="M24" s="25">
        <v>4727</v>
      </c>
      <c r="N24" s="25">
        <v>4788</v>
      </c>
      <c r="O24" s="25">
        <v>4803</v>
      </c>
      <c r="P24" s="26">
        <v>4876</v>
      </c>
      <c r="Q24" s="27">
        <v>4885</v>
      </c>
      <c r="R24" s="27">
        <v>4910</v>
      </c>
    </row>
    <row r="25" spans="1:18" x14ac:dyDescent="0.3">
      <c r="A25" s="29"/>
      <c r="B25" s="31" t="s">
        <v>31</v>
      </c>
      <c r="C25" s="32" t="s">
        <v>18</v>
      </c>
      <c r="D25" s="33">
        <f>D16+D17+D18+D19+D20+D21</f>
        <v>644</v>
      </c>
      <c r="E25" s="33">
        <f t="shared" ref="E25:R25" si="0">E16+E17+E18+E19+E20+E21</f>
        <v>663</v>
      </c>
      <c r="F25" s="33">
        <f t="shared" si="0"/>
        <v>647</v>
      </c>
      <c r="G25" s="33">
        <f t="shared" si="0"/>
        <v>651</v>
      </c>
      <c r="H25" s="33">
        <f t="shared" si="0"/>
        <v>687</v>
      </c>
      <c r="I25" s="33">
        <f t="shared" si="0"/>
        <v>668</v>
      </c>
      <c r="J25" s="33">
        <f t="shared" si="0"/>
        <v>707</v>
      </c>
      <c r="K25" s="33">
        <f t="shared" si="0"/>
        <v>689</v>
      </c>
      <c r="L25" s="33">
        <f t="shared" si="0"/>
        <v>662</v>
      </c>
      <c r="M25" s="33">
        <f t="shared" si="0"/>
        <v>710</v>
      </c>
      <c r="N25" s="33">
        <f t="shared" si="0"/>
        <v>696</v>
      </c>
      <c r="O25" s="33">
        <f t="shared" si="0"/>
        <v>701</v>
      </c>
      <c r="P25" s="33">
        <f t="shared" si="0"/>
        <v>714</v>
      </c>
      <c r="Q25" s="33">
        <f t="shared" si="0"/>
        <v>721</v>
      </c>
      <c r="R25" s="33">
        <f t="shared" si="0"/>
        <v>772</v>
      </c>
    </row>
    <row r="26" spans="1:18" x14ac:dyDescent="0.3">
      <c r="A26" s="29"/>
      <c r="B26" s="31" t="s">
        <v>32</v>
      </c>
      <c r="C26" s="32" t="s">
        <v>18</v>
      </c>
      <c r="D26" s="33">
        <v>4886</v>
      </c>
      <c r="E26" s="33">
        <v>4903</v>
      </c>
      <c r="F26" s="33">
        <v>4951</v>
      </c>
      <c r="G26" s="33">
        <v>4997</v>
      </c>
      <c r="H26" s="33">
        <v>5145</v>
      </c>
      <c r="I26" s="33">
        <v>5331</v>
      </c>
      <c r="J26" s="33">
        <v>5556</v>
      </c>
      <c r="K26" s="33">
        <v>5572</v>
      </c>
      <c r="L26" s="33">
        <v>5362</v>
      </c>
      <c r="M26" s="33">
        <v>5437</v>
      </c>
      <c r="N26" s="33">
        <v>5484</v>
      </c>
      <c r="O26" s="33">
        <v>5504</v>
      </c>
      <c r="P26" s="33">
        <v>5590</v>
      </c>
      <c r="Q26" s="33">
        <v>5606</v>
      </c>
      <c r="R26" s="33">
        <v>5682</v>
      </c>
    </row>
  </sheetData>
  <pageMargins left="0.25" right="0.25" top="0.75" bottom="0.75" header="0.3" footer="0.3"/>
  <pageSetup paperSize="9" pageOrder="overThenDown" orientation="landscape" horizontalDpi="300" verticalDpi="300"/>
  <headerFooter>
    <oddHeader>&amp;C&amp;A</oddHeader>
    <oddFooter>&amp;CPage &amp;P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D9B3B-D446-43C2-899F-5B18C928836F}">
  <dimension ref="A1:AI40"/>
  <sheetViews>
    <sheetView topLeftCell="Q28" workbookViewId="0">
      <selection activeCell="AO71" sqref="AO71"/>
    </sheetView>
  </sheetViews>
  <sheetFormatPr baseColWidth="10" defaultRowHeight="13.2" x14ac:dyDescent="0.25"/>
  <cols>
    <col min="2" max="2" width="17.109375" bestFit="1" customWidth="1"/>
    <col min="4" max="18" width="5.6640625" bestFit="1" customWidth="1"/>
    <col min="21" max="35" width="5" bestFit="1" customWidth="1"/>
  </cols>
  <sheetData>
    <row r="1" spans="1:35" ht="13.8" x14ac:dyDescent="0.3">
      <c r="A1" s="7" t="s">
        <v>0</v>
      </c>
      <c r="B1" s="8" t="s">
        <v>1</v>
      </c>
      <c r="C1" s="7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9" t="s">
        <v>15</v>
      </c>
      <c r="Q1" s="15" t="s">
        <v>16</v>
      </c>
      <c r="R1" s="15">
        <v>2025</v>
      </c>
      <c r="T1" s="7"/>
      <c r="U1" s="10" t="s">
        <v>3</v>
      </c>
      <c r="V1" s="10" t="s">
        <v>4</v>
      </c>
      <c r="W1" s="10" t="s">
        <v>5</v>
      </c>
      <c r="X1" s="10" t="s">
        <v>6</v>
      </c>
      <c r="Y1" s="10" t="s">
        <v>7</v>
      </c>
      <c r="Z1" s="10" t="s">
        <v>8</v>
      </c>
      <c r="AA1" s="10" t="s">
        <v>9</v>
      </c>
      <c r="AB1" s="10" t="s">
        <v>10</v>
      </c>
      <c r="AC1" s="10" t="s">
        <v>11</v>
      </c>
      <c r="AD1" s="10" t="s">
        <v>12</v>
      </c>
      <c r="AE1" s="10" t="s">
        <v>13</v>
      </c>
      <c r="AF1" s="10" t="s">
        <v>14</v>
      </c>
      <c r="AG1" s="9" t="s">
        <v>15</v>
      </c>
      <c r="AH1" s="15" t="s">
        <v>16</v>
      </c>
      <c r="AI1" s="15">
        <v>2025</v>
      </c>
    </row>
    <row r="2" spans="1:35" ht="13.8" x14ac:dyDescent="0.3">
      <c r="A2" s="1" t="s">
        <v>26</v>
      </c>
      <c r="B2" s="2" t="s">
        <v>17</v>
      </c>
      <c r="C2" s="17" t="s">
        <v>18</v>
      </c>
      <c r="D2" s="18">
        <v>125</v>
      </c>
      <c r="E2" s="18">
        <v>130</v>
      </c>
      <c r="F2" s="18">
        <v>142</v>
      </c>
      <c r="G2" s="18">
        <v>154</v>
      </c>
      <c r="H2" s="18">
        <v>184</v>
      </c>
      <c r="I2" s="18">
        <v>143</v>
      </c>
      <c r="J2" s="18">
        <v>182</v>
      </c>
      <c r="K2" s="18">
        <v>176</v>
      </c>
      <c r="L2" s="18">
        <v>172</v>
      </c>
      <c r="M2" s="18">
        <v>220</v>
      </c>
      <c r="N2" s="18">
        <v>181</v>
      </c>
      <c r="O2" s="18">
        <v>209</v>
      </c>
      <c r="P2" s="18">
        <v>182</v>
      </c>
      <c r="Q2" s="12">
        <v>225</v>
      </c>
      <c r="R2" s="12">
        <v>187</v>
      </c>
      <c r="T2" s="1" t="s">
        <v>26</v>
      </c>
      <c r="U2" s="34">
        <v>0.04</v>
      </c>
      <c r="V2" s="34">
        <v>0.04</v>
      </c>
      <c r="W2" s="34">
        <v>0.04</v>
      </c>
      <c r="X2" s="34">
        <v>0.04</v>
      </c>
      <c r="Y2" s="34">
        <v>0.05</v>
      </c>
      <c r="Z2" s="34">
        <v>0.04</v>
      </c>
      <c r="AA2" s="34">
        <v>0.05</v>
      </c>
      <c r="AB2" s="34">
        <v>0.05</v>
      </c>
      <c r="AC2" s="34">
        <v>0.05</v>
      </c>
      <c r="AD2" s="34">
        <v>0.06</v>
      </c>
      <c r="AE2" s="34">
        <v>0.05</v>
      </c>
      <c r="AF2" s="34">
        <v>0.06</v>
      </c>
      <c r="AG2" s="34">
        <v>0.05</v>
      </c>
      <c r="AH2" s="34">
        <v>0.06</v>
      </c>
      <c r="AI2" s="34">
        <v>0.05</v>
      </c>
    </row>
    <row r="3" spans="1:35" ht="13.8" x14ac:dyDescent="0.3">
      <c r="A3" s="1" t="s">
        <v>27</v>
      </c>
      <c r="B3" s="2" t="s">
        <v>17</v>
      </c>
      <c r="C3" s="17" t="s">
        <v>18</v>
      </c>
      <c r="D3" s="18">
        <v>1433</v>
      </c>
      <c r="E3" s="18">
        <v>1314</v>
      </c>
      <c r="F3" s="18">
        <v>1122</v>
      </c>
      <c r="G3" s="18">
        <v>929</v>
      </c>
      <c r="H3" s="18">
        <v>743</v>
      </c>
      <c r="I3" s="18">
        <v>706</v>
      </c>
      <c r="J3" s="18">
        <v>714</v>
      </c>
      <c r="K3" s="18">
        <v>753</v>
      </c>
      <c r="L3" s="18">
        <v>783</v>
      </c>
      <c r="M3" s="18">
        <v>812</v>
      </c>
      <c r="N3" s="18">
        <v>842</v>
      </c>
      <c r="O3" s="18">
        <v>872</v>
      </c>
      <c r="P3" s="18">
        <v>898</v>
      </c>
      <c r="Q3" s="12">
        <v>893</v>
      </c>
      <c r="R3" s="12">
        <v>938</v>
      </c>
      <c r="T3" s="1" t="s">
        <v>27</v>
      </c>
      <c r="U3" s="34">
        <v>0.42</v>
      </c>
      <c r="V3" s="34">
        <v>0.39</v>
      </c>
      <c r="W3" s="34">
        <v>0.33</v>
      </c>
      <c r="X3" s="34">
        <v>0.27</v>
      </c>
      <c r="Y3" s="34">
        <v>0.21</v>
      </c>
      <c r="Z3" s="34">
        <v>0.2</v>
      </c>
      <c r="AA3" s="34">
        <v>0.2</v>
      </c>
      <c r="AB3" s="34">
        <v>0.21</v>
      </c>
      <c r="AC3" s="34">
        <v>0.22</v>
      </c>
      <c r="AD3" s="34">
        <v>0.23</v>
      </c>
      <c r="AE3" s="34">
        <v>0.23</v>
      </c>
      <c r="AF3" s="34">
        <v>0.24</v>
      </c>
      <c r="AG3" s="34">
        <v>0.24</v>
      </c>
      <c r="AH3" s="34">
        <v>0.24</v>
      </c>
      <c r="AI3" s="34">
        <v>0.24</v>
      </c>
    </row>
    <row r="4" spans="1:35" ht="13.8" x14ac:dyDescent="0.3">
      <c r="A4" s="1" t="s">
        <v>28</v>
      </c>
      <c r="B4" s="2" t="s">
        <v>17</v>
      </c>
      <c r="C4" s="17" t="s">
        <v>18</v>
      </c>
      <c r="D4" s="18">
        <v>889</v>
      </c>
      <c r="E4" s="18">
        <v>963</v>
      </c>
      <c r="F4" s="18">
        <v>1108</v>
      </c>
      <c r="G4" s="18">
        <v>1263</v>
      </c>
      <c r="H4" s="18">
        <v>1383</v>
      </c>
      <c r="I4" s="18">
        <v>1404</v>
      </c>
      <c r="J4" s="18">
        <v>1297</v>
      </c>
      <c r="K4" s="18">
        <v>1088</v>
      </c>
      <c r="L4" s="18">
        <v>848</v>
      </c>
      <c r="M4" s="18">
        <v>684</v>
      </c>
      <c r="N4" s="18">
        <v>637</v>
      </c>
      <c r="O4" s="18">
        <v>661</v>
      </c>
      <c r="P4" s="18">
        <v>716</v>
      </c>
      <c r="Q4" s="12">
        <v>758</v>
      </c>
      <c r="R4" s="12">
        <v>755</v>
      </c>
      <c r="T4" s="1" t="s">
        <v>28</v>
      </c>
      <c r="U4" s="34">
        <v>0.26</v>
      </c>
      <c r="V4" s="34">
        <v>0.28000000000000003</v>
      </c>
      <c r="W4" s="34">
        <v>0.32</v>
      </c>
      <c r="X4" s="34">
        <v>0.37</v>
      </c>
      <c r="Y4" s="34">
        <v>0.4</v>
      </c>
      <c r="Z4" s="34">
        <v>0.4</v>
      </c>
      <c r="AA4" s="34">
        <v>0.35</v>
      </c>
      <c r="AB4" s="34">
        <v>0.3</v>
      </c>
      <c r="AC4" s="34">
        <v>0.24</v>
      </c>
      <c r="AD4" s="34">
        <v>0.19</v>
      </c>
      <c r="AE4" s="34">
        <v>0.17</v>
      </c>
      <c r="AF4" s="34">
        <v>0.18</v>
      </c>
      <c r="AG4" s="34">
        <v>0.19</v>
      </c>
      <c r="AH4" s="34">
        <v>0.2</v>
      </c>
      <c r="AI4" s="34">
        <v>0.2</v>
      </c>
    </row>
    <row r="5" spans="1:35" ht="13.8" x14ac:dyDescent="0.3">
      <c r="A5" s="1" t="s">
        <v>19</v>
      </c>
      <c r="B5" s="2" t="s">
        <v>17</v>
      </c>
      <c r="C5" s="17" t="s">
        <v>18</v>
      </c>
      <c r="D5" s="18">
        <v>481</v>
      </c>
      <c r="E5" s="18">
        <v>500</v>
      </c>
      <c r="F5" s="18">
        <v>581</v>
      </c>
      <c r="G5" s="18">
        <v>617</v>
      </c>
      <c r="H5" s="18">
        <v>683</v>
      </c>
      <c r="I5" s="18">
        <v>751</v>
      </c>
      <c r="J5" s="18">
        <v>854</v>
      </c>
      <c r="K5" s="18">
        <v>971</v>
      </c>
      <c r="L5" s="18">
        <v>1038</v>
      </c>
      <c r="M5" s="18">
        <v>1153</v>
      </c>
      <c r="N5" s="18">
        <v>1159</v>
      </c>
      <c r="O5" s="18">
        <v>1049</v>
      </c>
      <c r="P5" s="18">
        <v>871</v>
      </c>
      <c r="Q5" s="12">
        <v>706</v>
      </c>
      <c r="R5" s="12">
        <v>581</v>
      </c>
      <c r="T5" s="1" t="s">
        <v>19</v>
      </c>
      <c r="U5" s="34">
        <v>0.14000000000000001</v>
      </c>
      <c r="V5" s="34">
        <v>0.15</v>
      </c>
      <c r="W5" s="34">
        <v>0.17</v>
      </c>
      <c r="X5" s="34">
        <v>0.18</v>
      </c>
      <c r="Y5" s="34">
        <v>0.2</v>
      </c>
      <c r="Z5" s="34">
        <v>0.21</v>
      </c>
      <c r="AA5" s="34">
        <v>0.23</v>
      </c>
      <c r="AB5" s="34">
        <v>0.26</v>
      </c>
      <c r="AC5" s="34">
        <v>0.3</v>
      </c>
      <c r="AD5" s="34">
        <v>0.32</v>
      </c>
      <c r="AE5" s="34">
        <v>0.32</v>
      </c>
      <c r="AF5" s="34">
        <v>0.28000000000000003</v>
      </c>
      <c r="AG5" s="34">
        <v>0.23</v>
      </c>
      <c r="AH5" s="34">
        <v>0.19</v>
      </c>
      <c r="AI5" s="34">
        <v>0.15</v>
      </c>
    </row>
    <row r="6" spans="1:35" ht="13.8" x14ac:dyDescent="0.3">
      <c r="A6" s="1" t="s">
        <v>20</v>
      </c>
      <c r="B6" s="2" t="s">
        <v>17</v>
      </c>
      <c r="C6" s="17" t="s">
        <v>18</v>
      </c>
      <c r="D6" s="18">
        <v>270</v>
      </c>
      <c r="E6" s="18">
        <v>261</v>
      </c>
      <c r="F6" s="18">
        <v>245</v>
      </c>
      <c r="G6" s="18">
        <v>220</v>
      </c>
      <c r="H6" s="18">
        <v>237</v>
      </c>
      <c r="I6" s="18">
        <v>278</v>
      </c>
      <c r="J6" s="18">
        <v>341</v>
      </c>
      <c r="K6" s="18">
        <v>420</v>
      </c>
      <c r="L6" s="18">
        <v>432</v>
      </c>
      <c r="M6" s="18">
        <v>474</v>
      </c>
      <c r="N6" s="18">
        <v>537</v>
      </c>
      <c r="O6" s="18">
        <v>593</v>
      </c>
      <c r="P6" s="18">
        <v>710</v>
      </c>
      <c r="Q6" s="12">
        <v>820</v>
      </c>
      <c r="R6" s="12">
        <v>929</v>
      </c>
      <c r="T6" s="1" t="s">
        <v>20</v>
      </c>
      <c r="U6" s="34">
        <v>0.08</v>
      </c>
      <c r="V6" s="34">
        <v>0.08</v>
      </c>
      <c r="W6" s="34">
        <v>7.0000000000000007E-2</v>
      </c>
      <c r="X6" s="34">
        <v>0.06</v>
      </c>
      <c r="Y6" s="34">
        <v>7.0000000000000007E-2</v>
      </c>
      <c r="Z6" s="34">
        <v>0.08</v>
      </c>
      <c r="AA6" s="34">
        <v>0.09</v>
      </c>
      <c r="AB6" s="34">
        <v>0.11</v>
      </c>
      <c r="AC6" s="34">
        <v>0.12</v>
      </c>
      <c r="AD6" s="34">
        <v>0.13</v>
      </c>
      <c r="AE6" s="34">
        <v>0.15</v>
      </c>
      <c r="AF6" s="34">
        <v>0.16</v>
      </c>
      <c r="AG6" s="34">
        <v>0.19</v>
      </c>
      <c r="AH6" s="34">
        <v>0.22</v>
      </c>
      <c r="AI6" s="34">
        <v>0.24</v>
      </c>
    </row>
    <row r="7" spans="1:35" ht="13.8" x14ac:dyDescent="0.3">
      <c r="A7" s="1" t="s">
        <v>21</v>
      </c>
      <c r="B7" s="2" t="s">
        <v>17</v>
      </c>
      <c r="C7" s="17" t="s">
        <v>18</v>
      </c>
      <c r="D7" s="18">
        <v>197</v>
      </c>
      <c r="E7" s="18">
        <v>222</v>
      </c>
      <c r="F7" s="18">
        <v>246</v>
      </c>
      <c r="G7" s="18">
        <v>258</v>
      </c>
      <c r="H7" s="18">
        <v>258</v>
      </c>
      <c r="I7" s="18">
        <v>262</v>
      </c>
      <c r="J7" s="18">
        <v>272</v>
      </c>
      <c r="K7" s="18">
        <v>261</v>
      </c>
      <c r="L7" s="18">
        <v>240</v>
      </c>
      <c r="M7" s="18">
        <v>242</v>
      </c>
      <c r="N7" s="18">
        <v>285</v>
      </c>
      <c r="O7" s="18">
        <v>317</v>
      </c>
      <c r="P7" s="18">
        <v>350</v>
      </c>
      <c r="Q7" s="12">
        <v>385</v>
      </c>
      <c r="R7" s="12">
        <v>461</v>
      </c>
      <c r="T7" s="1" t="s">
        <v>21</v>
      </c>
      <c r="U7" s="34">
        <v>0.06</v>
      </c>
      <c r="V7" s="34">
        <v>7.0000000000000007E-2</v>
      </c>
      <c r="W7" s="34">
        <v>7.0000000000000007E-2</v>
      </c>
      <c r="X7" s="34">
        <v>7.0000000000000007E-2</v>
      </c>
      <c r="Y7" s="34">
        <v>7.0000000000000007E-2</v>
      </c>
      <c r="Z7" s="34">
        <v>7.0000000000000007E-2</v>
      </c>
      <c r="AA7" s="34">
        <v>7.0000000000000007E-2</v>
      </c>
      <c r="AB7" s="34">
        <v>7.0000000000000007E-2</v>
      </c>
      <c r="AC7" s="34">
        <v>7.0000000000000007E-2</v>
      </c>
      <c r="AD7" s="34">
        <v>7.0000000000000007E-2</v>
      </c>
      <c r="AE7" s="34">
        <v>0.08</v>
      </c>
      <c r="AF7" s="34">
        <v>0.09</v>
      </c>
      <c r="AG7" s="34">
        <v>0.09</v>
      </c>
      <c r="AH7" s="34">
        <v>0.1</v>
      </c>
      <c r="AI7" s="34">
        <v>0.12</v>
      </c>
    </row>
    <row r="8" spans="1:35" ht="13.8" x14ac:dyDescent="0.3">
      <c r="A8" s="1" t="s">
        <v>26</v>
      </c>
      <c r="B8" s="2" t="s">
        <v>22</v>
      </c>
      <c r="C8" s="17" t="s">
        <v>18</v>
      </c>
      <c r="D8" s="18">
        <v>16</v>
      </c>
      <c r="E8" s="18">
        <v>31</v>
      </c>
      <c r="F8" s="18">
        <v>46</v>
      </c>
      <c r="G8" s="18">
        <v>49</v>
      </c>
      <c r="H8" s="18">
        <v>72</v>
      </c>
      <c r="I8" s="18">
        <v>102</v>
      </c>
      <c r="J8" s="18">
        <v>74</v>
      </c>
      <c r="K8" s="18">
        <v>78</v>
      </c>
      <c r="L8" s="18">
        <v>77</v>
      </c>
      <c r="M8" s="18">
        <v>39</v>
      </c>
      <c r="N8" s="18">
        <v>51</v>
      </c>
      <c r="O8" s="18">
        <v>49</v>
      </c>
      <c r="P8" s="18">
        <v>45</v>
      </c>
      <c r="Q8" s="12">
        <v>39</v>
      </c>
      <c r="R8" s="12">
        <v>29</v>
      </c>
      <c r="U8" s="10" t="s">
        <v>3</v>
      </c>
      <c r="V8" s="10" t="s">
        <v>4</v>
      </c>
      <c r="W8" s="10" t="s">
        <v>5</v>
      </c>
      <c r="X8" s="10" t="s">
        <v>6</v>
      </c>
      <c r="Y8" s="10" t="s">
        <v>7</v>
      </c>
      <c r="Z8" s="10" t="s">
        <v>8</v>
      </c>
      <c r="AA8" s="10" t="s">
        <v>9</v>
      </c>
      <c r="AB8" s="10" t="s">
        <v>10</v>
      </c>
      <c r="AC8" s="10" t="s">
        <v>11</v>
      </c>
      <c r="AD8" s="10" t="s">
        <v>12</v>
      </c>
      <c r="AE8" s="10" t="s">
        <v>13</v>
      </c>
      <c r="AF8" s="10" t="s">
        <v>14</v>
      </c>
      <c r="AG8" s="9" t="s">
        <v>15</v>
      </c>
      <c r="AH8" s="15" t="s">
        <v>16</v>
      </c>
      <c r="AI8" s="15">
        <v>2025</v>
      </c>
    </row>
    <row r="9" spans="1:35" ht="13.8" x14ac:dyDescent="0.3">
      <c r="A9" s="1" t="s">
        <v>29</v>
      </c>
      <c r="B9" s="2" t="s">
        <v>22</v>
      </c>
      <c r="C9" s="17" t="s">
        <v>18</v>
      </c>
      <c r="D9" s="18">
        <v>355</v>
      </c>
      <c r="E9" s="18">
        <v>286</v>
      </c>
      <c r="F9" s="18">
        <v>249</v>
      </c>
      <c r="G9" s="18">
        <v>228</v>
      </c>
      <c r="H9" s="18">
        <v>194</v>
      </c>
      <c r="I9" s="18">
        <v>239</v>
      </c>
      <c r="J9" s="18">
        <v>329</v>
      </c>
      <c r="K9" s="18">
        <v>363</v>
      </c>
      <c r="L9" s="18">
        <v>391</v>
      </c>
      <c r="M9" s="18">
        <v>418</v>
      </c>
      <c r="N9" s="18">
        <v>378</v>
      </c>
      <c r="O9" s="18">
        <v>347</v>
      </c>
      <c r="P9" s="18">
        <v>298</v>
      </c>
      <c r="Q9" s="12">
        <v>251</v>
      </c>
      <c r="R9" s="12">
        <v>215</v>
      </c>
      <c r="T9" s="1" t="s">
        <v>26</v>
      </c>
      <c r="U9" s="34">
        <v>0.02</v>
      </c>
      <c r="V9" s="34">
        <v>0.04</v>
      </c>
      <c r="W9" s="34">
        <v>0.05</v>
      </c>
      <c r="X9" s="34">
        <v>0.05</v>
      </c>
      <c r="Y9" s="34">
        <v>7.0000000000000007E-2</v>
      </c>
      <c r="Z9" s="34">
        <v>0.09</v>
      </c>
      <c r="AA9" s="34">
        <v>0.06</v>
      </c>
      <c r="AB9" s="34">
        <v>0.06</v>
      </c>
      <c r="AC9" s="34">
        <v>0.06</v>
      </c>
      <c r="AD9" s="34">
        <v>0.03</v>
      </c>
      <c r="AE9" s="34">
        <v>0.04</v>
      </c>
      <c r="AF9" s="34">
        <v>0.04</v>
      </c>
      <c r="AG9" s="34">
        <v>0.04</v>
      </c>
      <c r="AH9" s="34">
        <v>0.04</v>
      </c>
      <c r="AI9" s="34">
        <v>0.03</v>
      </c>
    </row>
    <row r="10" spans="1:35" ht="13.8" x14ac:dyDescent="0.3">
      <c r="A10" s="1" t="s">
        <v>28</v>
      </c>
      <c r="B10" s="2" t="s">
        <v>22</v>
      </c>
      <c r="C10" s="17" t="s">
        <v>18</v>
      </c>
      <c r="D10" s="18">
        <v>258</v>
      </c>
      <c r="E10" s="18">
        <v>288</v>
      </c>
      <c r="F10" s="18">
        <v>312</v>
      </c>
      <c r="G10" s="18">
        <v>352</v>
      </c>
      <c r="H10" s="18">
        <v>407</v>
      </c>
      <c r="I10" s="18">
        <v>449</v>
      </c>
      <c r="J10" s="18">
        <v>398</v>
      </c>
      <c r="K10" s="18">
        <v>357</v>
      </c>
      <c r="L10" s="18">
        <v>317</v>
      </c>
      <c r="M10" s="18">
        <v>266</v>
      </c>
      <c r="N10" s="18">
        <v>316</v>
      </c>
      <c r="O10" s="18">
        <v>411</v>
      </c>
      <c r="P10" s="18">
        <v>442</v>
      </c>
      <c r="Q10" s="12">
        <v>445</v>
      </c>
      <c r="R10" s="12">
        <v>444</v>
      </c>
      <c r="T10" s="1" t="s">
        <v>29</v>
      </c>
      <c r="U10" s="34">
        <v>0.42</v>
      </c>
      <c r="V10" s="34">
        <v>0.34</v>
      </c>
      <c r="W10" s="34">
        <v>0.28999999999999998</v>
      </c>
      <c r="X10" s="34">
        <v>0.25</v>
      </c>
      <c r="Y10" s="34">
        <v>0.2</v>
      </c>
      <c r="Z10" s="34">
        <v>0.21</v>
      </c>
      <c r="AA10" s="34">
        <v>0.28000000000000003</v>
      </c>
      <c r="AB10" s="34">
        <v>0.3</v>
      </c>
      <c r="AC10" s="34">
        <v>0.33</v>
      </c>
      <c r="AD10" s="34">
        <v>0.37</v>
      </c>
      <c r="AE10" s="34">
        <v>0.33</v>
      </c>
      <c r="AF10" s="34">
        <v>0.31</v>
      </c>
      <c r="AG10" s="34">
        <v>0.26</v>
      </c>
      <c r="AH10" s="34">
        <v>0.23</v>
      </c>
      <c r="AI10" s="34">
        <v>0.2</v>
      </c>
    </row>
    <row r="11" spans="1:35" ht="13.8" x14ac:dyDescent="0.3">
      <c r="A11" s="1" t="s">
        <v>19</v>
      </c>
      <c r="B11" s="2" t="s">
        <v>22</v>
      </c>
      <c r="C11" s="17" t="s">
        <v>18</v>
      </c>
      <c r="D11" s="18">
        <v>151</v>
      </c>
      <c r="E11" s="18">
        <v>174</v>
      </c>
      <c r="F11" s="18">
        <v>176</v>
      </c>
      <c r="G11" s="18">
        <v>196</v>
      </c>
      <c r="H11" s="18">
        <v>204</v>
      </c>
      <c r="I11" s="18">
        <v>218</v>
      </c>
      <c r="J11" s="18">
        <v>255</v>
      </c>
      <c r="K11" s="18">
        <v>279</v>
      </c>
      <c r="L11" s="18">
        <v>279</v>
      </c>
      <c r="M11" s="18">
        <v>308</v>
      </c>
      <c r="N11" s="18">
        <v>294</v>
      </c>
      <c r="O11" s="18">
        <v>242</v>
      </c>
      <c r="P11" s="18">
        <v>224</v>
      </c>
      <c r="Q11" s="12">
        <v>213</v>
      </c>
      <c r="R11" s="12">
        <v>200</v>
      </c>
      <c r="T11" s="1" t="s">
        <v>28</v>
      </c>
      <c r="U11" s="34">
        <v>0.3</v>
      </c>
      <c r="V11" s="34">
        <v>0.34</v>
      </c>
      <c r="W11" s="34">
        <v>0.36</v>
      </c>
      <c r="X11" s="34">
        <v>0.39</v>
      </c>
      <c r="Y11" s="34">
        <v>0.42</v>
      </c>
      <c r="Z11" s="34">
        <v>0.4</v>
      </c>
      <c r="AA11" s="34">
        <v>0.33</v>
      </c>
      <c r="AB11" s="34">
        <v>0.28999999999999998</v>
      </c>
      <c r="AC11" s="34">
        <v>0.27</v>
      </c>
      <c r="AD11" s="34">
        <v>0.23</v>
      </c>
      <c r="AE11" s="34">
        <v>0.28000000000000003</v>
      </c>
      <c r="AF11" s="34">
        <v>0.37</v>
      </c>
      <c r="AG11" s="34">
        <v>0.38</v>
      </c>
      <c r="AH11" s="34">
        <v>0.41</v>
      </c>
      <c r="AI11" s="34">
        <v>0.42</v>
      </c>
    </row>
    <row r="12" spans="1:35" ht="13.8" x14ac:dyDescent="0.3">
      <c r="A12" s="1" t="s">
        <v>20</v>
      </c>
      <c r="B12" s="2" t="s">
        <v>22</v>
      </c>
      <c r="C12" s="17" t="s">
        <v>18</v>
      </c>
      <c r="D12" s="18">
        <v>44</v>
      </c>
      <c r="E12" s="18">
        <v>47</v>
      </c>
      <c r="F12" s="18">
        <v>54</v>
      </c>
      <c r="G12" s="18">
        <v>59</v>
      </c>
      <c r="H12" s="18">
        <v>75</v>
      </c>
      <c r="I12" s="18">
        <v>93</v>
      </c>
      <c r="J12" s="18">
        <v>104</v>
      </c>
      <c r="K12" s="18">
        <v>106</v>
      </c>
      <c r="L12" s="18">
        <v>99</v>
      </c>
      <c r="M12" s="18">
        <v>83</v>
      </c>
      <c r="N12" s="18">
        <v>83</v>
      </c>
      <c r="O12" s="18">
        <v>10</v>
      </c>
      <c r="P12" s="18">
        <v>101</v>
      </c>
      <c r="Q12" s="12">
        <v>110</v>
      </c>
      <c r="R12" s="12">
        <v>132</v>
      </c>
      <c r="T12" s="1" t="s">
        <v>19</v>
      </c>
      <c r="U12" s="34">
        <v>0.18</v>
      </c>
      <c r="V12" s="34">
        <v>0.2</v>
      </c>
      <c r="W12" s="34">
        <v>0.2</v>
      </c>
      <c r="X12" s="34">
        <v>0.22</v>
      </c>
      <c r="Y12" s="34">
        <v>0.21</v>
      </c>
      <c r="Z12" s="34">
        <v>0.19</v>
      </c>
      <c r="AA12" s="34">
        <v>0.21</v>
      </c>
      <c r="AB12" s="34">
        <v>0.23</v>
      </c>
      <c r="AC12" s="34">
        <v>0.24</v>
      </c>
      <c r="AD12" s="34">
        <v>0.27</v>
      </c>
      <c r="AE12" s="34">
        <v>0.26</v>
      </c>
      <c r="AF12" s="34">
        <v>0.22</v>
      </c>
      <c r="AG12" s="34">
        <v>0.19</v>
      </c>
      <c r="AH12" s="34">
        <v>0.19</v>
      </c>
      <c r="AI12" s="34">
        <v>0.19</v>
      </c>
    </row>
    <row r="13" spans="1:35" ht="13.8" x14ac:dyDescent="0.3">
      <c r="A13" s="1" t="s">
        <v>21</v>
      </c>
      <c r="B13" s="2" t="s">
        <v>22</v>
      </c>
      <c r="C13" s="17" t="s">
        <v>18</v>
      </c>
      <c r="D13" s="18">
        <v>23</v>
      </c>
      <c r="E13" s="18">
        <v>24</v>
      </c>
      <c r="F13" s="18">
        <v>23</v>
      </c>
      <c r="G13" s="18">
        <v>21</v>
      </c>
      <c r="H13" s="18">
        <v>18</v>
      </c>
      <c r="I13" s="18">
        <v>18</v>
      </c>
      <c r="J13" s="18">
        <v>29</v>
      </c>
      <c r="K13" s="18">
        <v>31</v>
      </c>
      <c r="L13" s="18">
        <v>24</v>
      </c>
      <c r="M13" s="18">
        <v>28</v>
      </c>
      <c r="N13" s="18">
        <v>25</v>
      </c>
      <c r="O13" s="18">
        <v>43</v>
      </c>
      <c r="P13" s="18">
        <v>39</v>
      </c>
      <c r="Q13" s="12">
        <v>40</v>
      </c>
      <c r="R13" s="12">
        <v>39</v>
      </c>
      <c r="T13" s="1" t="s">
        <v>20</v>
      </c>
      <c r="U13" s="34">
        <v>0.05</v>
      </c>
      <c r="V13" s="34">
        <v>0.06</v>
      </c>
      <c r="W13" s="34">
        <v>0.06</v>
      </c>
      <c r="X13" s="34">
        <v>7.0000000000000007E-2</v>
      </c>
      <c r="Y13" s="34">
        <v>0.08</v>
      </c>
      <c r="Z13" s="34">
        <v>0.08</v>
      </c>
      <c r="AA13" s="34">
        <v>0.09</v>
      </c>
      <c r="AB13" s="34">
        <v>0.09</v>
      </c>
      <c r="AC13" s="34">
        <v>0.08</v>
      </c>
      <c r="AD13" s="34">
        <v>7.0000000000000007E-2</v>
      </c>
      <c r="AE13" s="34">
        <v>7.0000000000000007E-2</v>
      </c>
      <c r="AF13" s="34">
        <v>0.01</v>
      </c>
      <c r="AG13" s="34">
        <v>0.09</v>
      </c>
      <c r="AH13" s="34">
        <v>0.1</v>
      </c>
      <c r="AI13" s="34">
        <v>0.12</v>
      </c>
    </row>
    <row r="14" spans="1:35" ht="13.8" x14ac:dyDescent="0.3">
      <c r="A14" s="1" t="s">
        <v>26</v>
      </c>
      <c r="B14" s="2" t="s">
        <v>30</v>
      </c>
      <c r="C14" s="17" t="s">
        <v>18</v>
      </c>
      <c r="D14" s="12">
        <v>52</v>
      </c>
      <c r="E14" s="12">
        <v>31</v>
      </c>
      <c r="F14" s="12">
        <v>14</v>
      </c>
      <c r="G14" s="12">
        <v>36</v>
      </c>
      <c r="H14" s="12">
        <v>65</v>
      </c>
      <c r="I14" s="12">
        <v>22</v>
      </c>
      <c r="J14" s="12">
        <v>58</v>
      </c>
      <c r="K14" s="12">
        <v>21</v>
      </c>
      <c r="L14" s="12">
        <v>22</v>
      </c>
      <c r="M14" s="12">
        <v>44</v>
      </c>
      <c r="N14" s="12">
        <v>31</v>
      </c>
      <c r="O14" s="12">
        <v>40</v>
      </c>
      <c r="P14" s="12">
        <v>20</v>
      </c>
      <c r="Q14" s="11">
        <v>32</v>
      </c>
      <c r="R14" s="13">
        <v>104</v>
      </c>
      <c r="T14" s="1" t="s">
        <v>21</v>
      </c>
      <c r="U14" s="34">
        <v>0.03</v>
      </c>
      <c r="V14" s="34">
        <v>0.03</v>
      </c>
      <c r="W14" s="34">
        <v>0.03</v>
      </c>
      <c r="X14" s="34">
        <v>0.02</v>
      </c>
      <c r="Y14" s="34">
        <v>0.02</v>
      </c>
      <c r="Z14" s="34">
        <v>0.02</v>
      </c>
      <c r="AA14" s="34">
        <v>0.02</v>
      </c>
      <c r="AB14" s="34">
        <v>0.03</v>
      </c>
      <c r="AC14" s="34">
        <v>0.02</v>
      </c>
      <c r="AD14" s="34">
        <v>0.02</v>
      </c>
      <c r="AE14" s="34">
        <v>0.02</v>
      </c>
      <c r="AF14" s="34">
        <v>0.04</v>
      </c>
      <c r="AG14" s="34">
        <v>0.03</v>
      </c>
      <c r="AH14" s="34">
        <v>0.04</v>
      </c>
      <c r="AI14" s="34">
        <v>0.04</v>
      </c>
    </row>
    <row r="15" spans="1:35" ht="13.8" x14ac:dyDescent="0.3">
      <c r="A15" s="1" t="s">
        <v>29</v>
      </c>
      <c r="B15" s="2" t="s">
        <v>30</v>
      </c>
      <c r="C15" s="17" t="s">
        <v>18</v>
      </c>
      <c r="D15" s="12">
        <v>234</v>
      </c>
      <c r="E15" s="12">
        <v>259</v>
      </c>
      <c r="F15" s="12">
        <v>257</v>
      </c>
      <c r="G15" s="12">
        <v>191</v>
      </c>
      <c r="H15" s="12">
        <v>206</v>
      </c>
      <c r="I15" s="12">
        <v>198</v>
      </c>
      <c r="J15" s="12">
        <v>176</v>
      </c>
      <c r="K15" s="12">
        <v>199</v>
      </c>
      <c r="L15" s="12">
        <v>205</v>
      </c>
      <c r="M15" s="12">
        <v>190</v>
      </c>
      <c r="N15" s="12">
        <v>173</v>
      </c>
      <c r="O15" s="12">
        <v>180</v>
      </c>
      <c r="P15" s="12">
        <v>161</v>
      </c>
      <c r="Q15" s="12">
        <v>155</v>
      </c>
      <c r="R15" s="12">
        <v>168</v>
      </c>
    </row>
    <row r="16" spans="1:35" ht="13.8" x14ac:dyDescent="0.3">
      <c r="A16" s="1" t="s">
        <v>28</v>
      </c>
      <c r="B16" s="2" t="s">
        <v>30</v>
      </c>
      <c r="C16" s="17" t="s">
        <v>18</v>
      </c>
      <c r="D16" s="12">
        <v>197</v>
      </c>
      <c r="E16" s="12">
        <v>189</v>
      </c>
      <c r="F16" s="12">
        <v>180</v>
      </c>
      <c r="G16" s="12">
        <v>204</v>
      </c>
      <c r="H16" s="12">
        <v>199</v>
      </c>
      <c r="I16" s="12">
        <v>211</v>
      </c>
      <c r="J16" s="12">
        <v>228</v>
      </c>
      <c r="K16" s="12">
        <v>226</v>
      </c>
      <c r="L16" s="12">
        <v>159</v>
      </c>
      <c r="M16" s="12">
        <v>176</v>
      </c>
      <c r="N16" s="12">
        <v>197</v>
      </c>
      <c r="O16" s="12">
        <v>172</v>
      </c>
      <c r="P16" s="12">
        <v>197</v>
      </c>
      <c r="Q16" s="12">
        <v>207</v>
      </c>
      <c r="R16" s="12">
        <v>176</v>
      </c>
    </row>
    <row r="17" spans="1:18" ht="13.8" x14ac:dyDescent="0.3">
      <c r="A17" s="1" t="s">
        <v>19</v>
      </c>
      <c r="B17" s="2" t="s">
        <v>30</v>
      </c>
      <c r="C17" s="17" t="s">
        <v>18</v>
      </c>
      <c r="D17" s="12">
        <v>66</v>
      </c>
      <c r="E17" s="12">
        <v>85</v>
      </c>
      <c r="F17" s="12">
        <v>97</v>
      </c>
      <c r="G17" s="12">
        <v>132</v>
      </c>
      <c r="H17" s="12">
        <v>124</v>
      </c>
      <c r="I17" s="12">
        <v>135</v>
      </c>
      <c r="J17" s="12">
        <v>124</v>
      </c>
      <c r="K17" s="12">
        <v>115</v>
      </c>
      <c r="L17" s="12">
        <v>150</v>
      </c>
      <c r="M17" s="12">
        <v>156</v>
      </c>
      <c r="N17" s="12">
        <v>145</v>
      </c>
      <c r="O17" s="12">
        <v>130</v>
      </c>
      <c r="P17" s="12">
        <v>129</v>
      </c>
      <c r="Q17" s="13">
        <v>135</v>
      </c>
      <c r="R17" s="12">
        <v>122</v>
      </c>
    </row>
    <row r="18" spans="1:18" ht="13.8" x14ac:dyDescent="0.3">
      <c r="A18" s="1" t="s">
        <v>20</v>
      </c>
      <c r="B18" s="2" t="s">
        <v>30</v>
      </c>
      <c r="C18" s="17" t="s">
        <v>18</v>
      </c>
      <c r="D18" s="12">
        <v>60</v>
      </c>
      <c r="E18" s="12">
        <v>71</v>
      </c>
      <c r="F18" s="12">
        <v>66</v>
      </c>
      <c r="G18" s="12">
        <v>44</v>
      </c>
      <c r="H18" s="12">
        <v>50</v>
      </c>
      <c r="I18" s="12">
        <v>58</v>
      </c>
      <c r="J18" s="12">
        <v>74</v>
      </c>
      <c r="K18" s="12">
        <v>77</v>
      </c>
      <c r="L18" s="12">
        <v>78</v>
      </c>
      <c r="M18" s="12">
        <v>95</v>
      </c>
      <c r="N18" s="12">
        <v>101</v>
      </c>
      <c r="O18" s="12">
        <v>114</v>
      </c>
      <c r="P18" s="12">
        <v>131</v>
      </c>
      <c r="Q18" s="13">
        <v>104</v>
      </c>
      <c r="R18" s="12">
        <v>100</v>
      </c>
    </row>
    <row r="19" spans="1:18" ht="13.8" x14ac:dyDescent="0.3">
      <c r="A19" s="1" t="s">
        <v>21</v>
      </c>
      <c r="B19" s="2" t="s">
        <v>30</v>
      </c>
      <c r="C19" s="17" t="s">
        <v>18</v>
      </c>
      <c r="D19" s="12">
        <v>35</v>
      </c>
      <c r="E19" s="12">
        <v>28</v>
      </c>
      <c r="F19" s="12">
        <v>33</v>
      </c>
      <c r="G19" s="12">
        <v>44</v>
      </c>
      <c r="H19" s="12">
        <v>43</v>
      </c>
      <c r="I19" s="12">
        <v>44</v>
      </c>
      <c r="J19" s="12">
        <v>47</v>
      </c>
      <c r="K19" s="12">
        <v>51</v>
      </c>
      <c r="L19" s="12">
        <v>48</v>
      </c>
      <c r="M19" s="12">
        <v>49</v>
      </c>
      <c r="N19" s="12">
        <v>49</v>
      </c>
      <c r="O19" s="12">
        <v>65</v>
      </c>
      <c r="P19" s="12">
        <v>76</v>
      </c>
      <c r="Q19" s="13">
        <v>88</v>
      </c>
      <c r="R19" s="12">
        <v>102</v>
      </c>
    </row>
    <row r="20" spans="1:18" ht="13.8" x14ac:dyDescent="0.3">
      <c r="A20" s="14"/>
      <c r="B20" s="19" t="s">
        <v>23</v>
      </c>
      <c r="C20" s="20" t="s">
        <v>18</v>
      </c>
      <c r="D20" s="21">
        <v>3395</v>
      </c>
      <c r="E20" s="21">
        <v>3390</v>
      </c>
      <c r="F20" s="21">
        <v>3444</v>
      </c>
      <c r="G20" s="21">
        <v>3441</v>
      </c>
      <c r="H20" s="21">
        <v>3488</v>
      </c>
      <c r="I20" s="21">
        <v>3544</v>
      </c>
      <c r="J20" s="21">
        <v>3660</v>
      </c>
      <c r="K20" s="21">
        <v>3669</v>
      </c>
      <c r="L20" s="21">
        <v>3513</v>
      </c>
      <c r="M20" s="21">
        <v>3585</v>
      </c>
      <c r="N20" s="21">
        <v>3641</v>
      </c>
      <c r="O20" s="21">
        <v>3701</v>
      </c>
      <c r="P20" s="22">
        <v>3727</v>
      </c>
      <c r="Q20" s="23">
        <v>3787</v>
      </c>
      <c r="R20" s="23">
        <v>3851</v>
      </c>
    </row>
    <row r="21" spans="1:18" ht="13.8" x14ac:dyDescent="0.3">
      <c r="A21" s="14"/>
      <c r="B21" s="19" t="s">
        <v>24</v>
      </c>
      <c r="C21" s="20" t="s">
        <v>18</v>
      </c>
      <c r="D21" s="21">
        <v>847</v>
      </c>
      <c r="E21" s="21">
        <v>850</v>
      </c>
      <c r="F21" s="21">
        <v>860</v>
      </c>
      <c r="G21" s="21">
        <v>905</v>
      </c>
      <c r="H21" s="21">
        <v>970</v>
      </c>
      <c r="I21" s="21">
        <v>1119</v>
      </c>
      <c r="J21" s="21">
        <v>1189</v>
      </c>
      <c r="K21" s="21">
        <v>1214</v>
      </c>
      <c r="L21" s="21">
        <v>1187</v>
      </c>
      <c r="M21" s="21">
        <v>1142</v>
      </c>
      <c r="N21" s="21">
        <v>1147</v>
      </c>
      <c r="O21" s="21">
        <v>1102</v>
      </c>
      <c r="P21" s="22">
        <v>1149</v>
      </c>
      <c r="Q21" s="23">
        <v>1098</v>
      </c>
      <c r="R21" s="23">
        <v>1059</v>
      </c>
    </row>
    <row r="22" spans="1:18" ht="13.8" x14ac:dyDescent="0.3">
      <c r="A22" s="14"/>
      <c r="B22" s="30" t="s">
        <v>25</v>
      </c>
      <c r="C22" s="24" t="s">
        <v>18</v>
      </c>
      <c r="D22" s="25">
        <v>4242</v>
      </c>
      <c r="E22" s="25">
        <v>4240</v>
      </c>
      <c r="F22" s="25">
        <v>4304</v>
      </c>
      <c r="G22" s="25">
        <v>4346</v>
      </c>
      <c r="H22" s="25">
        <v>4458</v>
      </c>
      <c r="I22" s="25">
        <v>4663</v>
      </c>
      <c r="J22" s="25">
        <v>4849</v>
      </c>
      <c r="K22" s="25">
        <v>4883</v>
      </c>
      <c r="L22" s="25">
        <v>4700</v>
      </c>
      <c r="M22" s="25">
        <v>4727</v>
      </c>
      <c r="N22" s="25">
        <v>4788</v>
      </c>
      <c r="O22" s="25">
        <v>4803</v>
      </c>
      <c r="P22" s="26">
        <v>4876</v>
      </c>
      <c r="Q22" s="27">
        <v>4885</v>
      </c>
      <c r="R22" s="27">
        <v>4910</v>
      </c>
    </row>
    <row r="23" spans="1:18" ht="13.8" x14ac:dyDescent="0.3">
      <c r="A23" s="29"/>
      <c r="B23" s="31" t="s">
        <v>31</v>
      </c>
      <c r="C23" s="33" t="s">
        <v>18</v>
      </c>
      <c r="D23" s="33">
        <f>D14+D15+D16+D17+D18+D19</f>
        <v>644</v>
      </c>
      <c r="E23" s="33">
        <f t="shared" ref="E23:R23" si="0">E14+E15+E16+E17+E18+E19</f>
        <v>663</v>
      </c>
      <c r="F23" s="33">
        <f t="shared" si="0"/>
        <v>647</v>
      </c>
      <c r="G23" s="33">
        <f t="shared" si="0"/>
        <v>651</v>
      </c>
      <c r="H23" s="33">
        <f t="shared" si="0"/>
        <v>687</v>
      </c>
      <c r="I23" s="33">
        <f t="shared" si="0"/>
        <v>668</v>
      </c>
      <c r="J23" s="33">
        <f t="shared" si="0"/>
        <v>707</v>
      </c>
      <c r="K23" s="33">
        <f t="shared" si="0"/>
        <v>689</v>
      </c>
      <c r="L23" s="33">
        <f t="shared" si="0"/>
        <v>662</v>
      </c>
      <c r="M23" s="33">
        <f t="shared" si="0"/>
        <v>710</v>
      </c>
      <c r="N23" s="33">
        <f t="shared" si="0"/>
        <v>696</v>
      </c>
      <c r="O23" s="33">
        <f t="shared" si="0"/>
        <v>701</v>
      </c>
      <c r="P23" s="33">
        <f t="shared" si="0"/>
        <v>714</v>
      </c>
      <c r="Q23" s="33">
        <f t="shared" si="0"/>
        <v>721</v>
      </c>
      <c r="R23" s="33">
        <f t="shared" si="0"/>
        <v>772</v>
      </c>
    </row>
    <row r="24" spans="1:18" ht="13.8" x14ac:dyDescent="0.3">
      <c r="A24" s="29"/>
      <c r="B24" s="31" t="s">
        <v>32</v>
      </c>
      <c r="C24" s="33" t="s">
        <v>18</v>
      </c>
      <c r="D24" s="33">
        <v>4886</v>
      </c>
      <c r="E24" s="33">
        <v>4903</v>
      </c>
      <c r="F24" s="33">
        <v>4951</v>
      </c>
      <c r="G24" s="33">
        <v>4997</v>
      </c>
      <c r="H24" s="33">
        <v>5145</v>
      </c>
      <c r="I24" s="33">
        <v>5331</v>
      </c>
      <c r="J24" s="33">
        <v>5556</v>
      </c>
      <c r="K24" s="33">
        <v>5572</v>
      </c>
      <c r="L24" s="33">
        <v>5362</v>
      </c>
      <c r="M24" s="33">
        <v>5437</v>
      </c>
      <c r="N24" s="33">
        <v>5484</v>
      </c>
      <c r="O24" s="33">
        <v>5504</v>
      </c>
      <c r="P24" s="33">
        <v>5590</v>
      </c>
      <c r="Q24" s="33">
        <v>5606</v>
      </c>
      <c r="R24" s="33">
        <v>5682</v>
      </c>
    </row>
    <row r="26" spans="1:18" ht="13.8" x14ac:dyDescent="0.3">
      <c r="A26" s="7" t="s">
        <v>0</v>
      </c>
      <c r="B26" s="8" t="s">
        <v>1</v>
      </c>
      <c r="C26" s="7" t="s">
        <v>2</v>
      </c>
      <c r="D26" s="10" t="s">
        <v>3</v>
      </c>
      <c r="E26" s="10" t="s">
        <v>4</v>
      </c>
      <c r="F26" s="10" t="s">
        <v>5</v>
      </c>
      <c r="G26" s="10" t="s">
        <v>6</v>
      </c>
      <c r="H26" s="10" t="s">
        <v>7</v>
      </c>
      <c r="I26" s="10" t="s">
        <v>8</v>
      </c>
      <c r="J26" s="10" t="s">
        <v>9</v>
      </c>
      <c r="K26" s="10" t="s">
        <v>10</v>
      </c>
      <c r="L26" s="10" t="s">
        <v>11</v>
      </c>
      <c r="M26" s="10" t="s">
        <v>12</v>
      </c>
      <c r="N26" s="10" t="s">
        <v>13</v>
      </c>
      <c r="O26" s="10" t="s">
        <v>14</v>
      </c>
      <c r="P26" s="9" t="s">
        <v>15</v>
      </c>
      <c r="Q26" s="15" t="s">
        <v>16</v>
      </c>
      <c r="R26" s="15">
        <v>2025</v>
      </c>
    </row>
    <row r="27" spans="1:18" ht="13.8" x14ac:dyDescent="0.3">
      <c r="A27" s="1" t="s">
        <v>26</v>
      </c>
      <c r="B27" s="2" t="s">
        <v>17</v>
      </c>
      <c r="C27" s="17" t="s">
        <v>35</v>
      </c>
      <c r="D27" s="34">
        <v>0.04</v>
      </c>
      <c r="E27" s="34">
        <v>0.04</v>
      </c>
      <c r="F27" s="34">
        <v>0.04</v>
      </c>
      <c r="G27" s="34">
        <v>0.04</v>
      </c>
      <c r="H27" s="34">
        <v>0.05</v>
      </c>
      <c r="I27" s="34">
        <v>0.04</v>
      </c>
      <c r="J27" s="34">
        <v>0.05</v>
      </c>
      <c r="K27" s="34">
        <v>0.05</v>
      </c>
      <c r="L27" s="34">
        <v>0.05</v>
      </c>
      <c r="M27" s="34">
        <v>0.06</v>
      </c>
      <c r="N27" s="34">
        <v>0.05</v>
      </c>
      <c r="O27" s="34">
        <v>0.06</v>
      </c>
      <c r="P27" s="34">
        <v>0.05</v>
      </c>
      <c r="Q27" s="34">
        <v>0.06</v>
      </c>
      <c r="R27" s="34">
        <v>0.05</v>
      </c>
    </row>
    <row r="28" spans="1:18" ht="13.8" x14ac:dyDescent="0.3">
      <c r="A28" s="1" t="s">
        <v>27</v>
      </c>
      <c r="B28" s="2" t="s">
        <v>17</v>
      </c>
      <c r="C28" s="17" t="s">
        <v>35</v>
      </c>
      <c r="D28" s="34">
        <v>0.42</v>
      </c>
      <c r="E28" s="34">
        <v>0.39</v>
      </c>
      <c r="F28" s="34">
        <v>0.33</v>
      </c>
      <c r="G28" s="34">
        <v>0.27</v>
      </c>
      <c r="H28" s="34">
        <v>0.21</v>
      </c>
      <c r="I28" s="34">
        <v>0.2</v>
      </c>
      <c r="J28" s="34">
        <v>0.2</v>
      </c>
      <c r="K28" s="34">
        <v>0.21</v>
      </c>
      <c r="L28" s="34">
        <v>0.22</v>
      </c>
      <c r="M28" s="34">
        <v>0.23</v>
      </c>
      <c r="N28" s="34">
        <v>0.23</v>
      </c>
      <c r="O28" s="34">
        <v>0.24</v>
      </c>
      <c r="P28" s="34">
        <v>0.24</v>
      </c>
      <c r="Q28" s="34">
        <v>0.24</v>
      </c>
      <c r="R28" s="34">
        <v>0.24</v>
      </c>
    </row>
    <row r="29" spans="1:18" ht="13.8" x14ac:dyDescent="0.3">
      <c r="A29" s="1" t="s">
        <v>28</v>
      </c>
      <c r="B29" s="2" t="s">
        <v>17</v>
      </c>
      <c r="C29" s="17" t="s">
        <v>35</v>
      </c>
      <c r="D29" s="34">
        <v>0.26</v>
      </c>
      <c r="E29" s="34">
        <v>0.28000000000000003</v>
      </c>
      <c r="F29" s="34">
        <v>0.32</v>
      </c>
      <c r="G29" s="34">
        <v>0.37</v>
      </c>
      <c r="H29" s="34">
        <v>0.4</v>
      </c>
      <c r="I29" s="34">
        <v>0.4</v>
      </c>
      <c r="J29" s="34">
        <v>0.35</v>
      </c>
      <c r="K29" s="34">
        <v>0.3</v>
      </c>
      <c r="L29" s="34">
        <v>0.24</v>
      </c>
      <c r="M29" s="34">
        <v>0.19</v>
      </c>
      <c r="N29" s="34">
        <v>0.17</v>
      </c>
      <c r="O29" s="34">
        <v>0.18</v>
      </c>
      <c r="P29" s="34">
        <v>0.19</v>
      </c>
      <c r="Q29" s="34">
        <v>0.2</v>
      </c>
      <c r="R29" s="34">
        <v>0.2</v>
      </c>
    </row>
    <row r="30" spans="1:18" ht="13.8" x14ac:dyDescent="0.3">
      <c r="A30" s="1" t="s">
        <v>19</v>
      </c>
      <c r="B30" s="2" t="s">
        <v>17</v>
      </c>
      <c r="C30" s="17" t="s">
        <v>35</v>
      </c>
      <c r="D30" s="34">
        <v>0.14000000000000001</v>
      </c>
      <c r="E30" s="34">
        <v>0.15</v>
      </c>
      <c r="F30" s="34">
        <v>0.17</v>
      </c>
      <c r="G30" s="34">
        <v>0.18</v>
      </c>
      <c r="H30" s="34">
        <v>0.2</v>
      </c>
      <c r="I30" s="34">
        <v>0.21</v>
      </c>
      <c r="J30" s="34">
        <v>0.23</v>
      </c>
      <c r="K30" s="34">
        <v>0.26</v>
      </c>
      <c r="L30" s="34">
        <v>0.3</v>
      </c>
      <c r="M30" s="34">
        <v>0.32</v>
      </c>
      <c r="N30" s="34">
        <v>0.32</v>
      </c>
      <c r="O30" s="34">
        <v>0.28000000000000003</v>
      </c>
      <c r="P30" s="34">
        <v>0.23</v>
      </c>
      <c r="Q30" s="34">
        <v>0.19</v>
      </c>
      <c r="R30" s="34">
        <v>0.15</v>
      </c>
    </row>
    <row r="31" spans="1:18" ht="13.8" x14ac:dyDescent="0.3">
      <c r="A31" s="1" t="s">
        <v>20</v>
      </c>
      <c r="B31" s="2" t="s">
        <v>17</v>
      </c>
      <c r="C31" s="17" t="s">
        <v>35</v>
      </c>
      <c r="D31" s="34">
        <v>0.08</v>
      </c>
      <c r="E31" s="34">
        <v>0.08</v>
      </c>
      <c r="F31" s="34">
        <v>7.0000000000000007E-2</v>
      </c>
      <c r="G31" s="34">
        <v>0.06</v>
      </c>
      <c r="H31" s="34">
        <v>7.0000000000000007E-2</v>
      </c>
      <c r="I31" s="34">
        <v>0.08</v>
      </c>
      <c r="J31" s="34">
        <v>0.09</v>
      </c>
      <c r="K31" s="34">
        <v>0.11</v>
      </c>
      <c r="L31" s="34">
        <v>0.12</v>
      </c>
      <c r="M31" s="34">
        <v>0.13</v>
      </c>
      <c r="N31" s="34">
        <v>0.15</v>
      </c>
      <c r="O31" s="34">
        <v>0.16</v>
      </c>
      <c r="P31" s="34">
        <v>0.19</v>
      </c>
      <c r="Q31" s="34">
        <v>0.22</v>
      </c>
      <c r="R31" s="34">
        <v>0.24</v>
      </c>
    </row>
    <row r="32" spans="1:18" ht="13.8" x14ac:dyDescent="0.3">
      <c r="A32" s="1" t="s">
        <v>21</v>
      </c>
      <c r="B32" s="2" t="s">
        <v>17</v>
      </c>
      <c r="C32" s="17" t="s">
        <v>35</v>
      </c>
      <c r="D32" s="34">
        <v>0.06</v>
      </c>
      <c r="E32" s="34">
        <v>7.0000000000000007E-2</v>
      </c>
      <c r="F32" s="34">
        <v>7.0000000000000007E-2</v>
      </c>
      <c r="G32" s="34">
        <v>7.0000000000000007E-2</v>
      </c>
      <c r="H32" s="34">
        <v>7.0000000000000007E-2</v>
      </c>
      <c r="I32" s="34">
        <v>7.0000000000000007E-2</v>
      </c>
      <c r="J32" s="34">
        <v>7.0000000000000007E-2</v>
      </c>
      <c r="K32" s="34">
        <v>7.0000000000000007E-2</v>
      </c>
      <c r="L32" s="34">
        <v>7.0000000000000007E-2</v>
      </c>
      <c r="M32" s="34">
        <v>7.0000000000000007E-2</v>
      </c>
      <c r="N32" s="34">
        <v>0.08</v>
      </c>
      <c r="O32" s="34">
        <v>0.09</v>
      </c>
      <c r="P32" s="34">
        <v>0.09</v>
      </c>
      <c r="Q32" s="34">
        <v>0.1</v>
      </c>
      <c r="R32" s="34">
        <v>0.12</v>
      </c>
    </row>
    <row r="33" spans="1:18" ht="13.8" x14ac:dyDescent="0.3">
      <c r="A33" s="1" t="s">
        <v>26</v>
      </c>
      <c r="B33" s="2" t="s">
        <v>22</v>
      </c>
      <c r="C33" s="17" t="s">
        <v>35</v>
      </c>
      <c r="D33" s="34">
        <v>0.02</v>
      </c>
      <c r="E33" s="34">
        <v>0.04</v>
      </c>
      <c r="F33" s="34">
        <v>0.05</v>
      </c>
      <c r="G33" s="34">
        <v>0.05</v>
      </c>
      <c r="H33" s="34">
        <v>7.0000000000000007E-2</v>
      </c>
      <c r="I33" s="34">
        <v>0.09</v>
      </c>
      <c r="J33" s="34">
        <v>0.06</v>
      </c>
      <c r="K33" s="34">
        <v>0.06</v>
      </c>
      <c r="L33" s="34">
        <v>0.06</v>
      </c>
      <c r="M33" s="34">
        <v>0.03</v>
      </c>
      <c r="N33" s="34">
        <v>0.04</v>
      </c>
      <c r="O33" s="34">
        <v>0.04</v>
      </c>
      <c r="P33" s="34">
        <v>0.04</v>
      </c>
      <c r="Q33" s="34">
        <v>0.04</v>
      </c>
      <c r="R33" s="34">
        <v>0.03</v>
      </c>
    </row>
    <row r="34" spans="1:18" ht="13.8" x14ac:dyDescent="0.3">
      <c r="A34" s="1" t="s">
        <v>29</v>
      </c>
      <c r="B34" s="2" t="s">
        <v>22</v>
      </c>
      <c r="C34" s="17" t="s">
        <v>35</v>
      </c>
      <c r="D34" s="34">
        <v>0.42</v>
      </c>
      <c r="E34" s="34">
        <v>0.34</v>
      </c>
      <c r="F34" s="34">
        <v>0.28999999999999998</v>
      </c>
      <c r="G34" s="34">
        <v>0.25</v>
      </c>
      <c r="H34" s="34">
        <v>0.2</v>
      </c>
      <c r="I34" s="34">
        <v>0.21</v>
      </c>
      <c r="J34" s="34">
        <v>0.28000000000000003</v>
      </c>
      <c r="K34" s="34">
        <v>0.3</v>
      </c>
      <c r="L34" s="34">
        <v>0.33</v>
      </c>
      <c r="M34" s="34">
        <v>0.37</v>
      </c>
      <c r="N34" s="34">
        <v>0.33</v>
      </c>
      <c r="O34" s="34">
        <v>0.31</v>
      </c>
      <c r="P34" s="34">
        <v>0.26</v>
      </c>
      <c r="Q34" s="34">
        <v>0.23</v>
      </c>
      <c r="R34" s="34">
        <v>0.2</v>
      </c>
    </row>
    <row r="35" spans="1:18" ht="13.8" x14ac:dyDescent="0.3">
      <c r="A35" s="1" t="s">
        <v>28</v>
      </c>
      <c r="B35" s="2" t="s">
        <v>22</v>
      </c>
      <c r="C35" s="17" t="s">
        <v>35</v>
      </c>
      <c r="D35" s="34">
        <v>0.3</v>
      </c>
      <c r="E35" s="34">
        <v>0.34</v>
      </c>
      <c r="F35" s="34">
        <v>0.36</v>
      </c>
      <c r="G35" s="34">
        <v>0.39</v>
      </c>
      <c r="H35" s="34">
        <v>0.42</v>
      </c>
      <c r="I35" s="34">
        <v>0.4</v>
      </c>
      <c r="J35" s="34">
        <v>0.33</v>
      </c>
      <c r="K35" s="34">
        <v>0.28999999999999998</v>
      </c>
      <c r="L35" s="34">
        <v>0.27</v>
      </c>
      <c r="M35" s="34">
        <v>0.23</v>
      </c>
      <c r="N35" s="34">
        <v>0.28000000000000003</v>
      </c>
      <c r="O35" s="34">
        <v>0.37</v>
      </c>
      <c r="P35" s="34">
        <v>0.38</v>
      </c>
      <c r="Q35" s="34">
        <v>0.41</v>
      </c>
      <c r="R35" s="34">
        <v>0.42</v>
      </c>
    </row>
    <row r="36" spans="1:18" ht="13.8" x14ac:dyDescent="0.3">
      <c r="A36" s="1" t="s">
        <v>19</v>
      </c>
      <c r="B36" s="2" t="s">
        <v>22</v>
      </c>
      <c r="C36" s="17" t="s">
        <v>35</v>
      </c>
      <c r="D36" s="34">
        <v>0.18</v>
      </c>
      <c r="E36" s="34">
        <v>0.2</v>
      </c>
      <c r="F36" s="34">
        <v>0.2</v>
      </c>
      <c r="G36" s="34">
        <v>0.22</v>
      </c>
      <c r="H36" s="34">
        <v>0.21</v>
      </c>
      <c r="I36" s="34">
        <v>0.19</v>
      </c>
      <c r="J36" s="34">
        <v>0.21</v>
      </c>
      <c r="K36" s="34">
        <v>0.23</v>
      </c>
      <c r="L36" s="34">
        <v>0.24</v>
      </c>
      <c r="M36" s="34">
        <v>0.27</v>
      </c>
      <c r="N36" s="34">
        <v>0.26</v>
      </c>
      <c r="O36" s="34">
        <v>0.22</v>
      </c>
      <c r="P36" s="34">
        <v>0.19</v>
      </c>
      <c r="Q36" s="34">
        <v>0.19</v>
      </c>
      <c r="R36" s="34">
        <v>0.19</v>
      </c>
    </row>
    <row r="37" spans="1:18" ht="13.8" x14ac:dyDescent="0.3">
      <c r="A37" s="1" t="s">
        <v>20</v>
      </c>
      <c r="B37" s="2" t="s">
        <v>22</v>
      </c>
      <c r="C37" s="17" t="s">
        <v>35</v>
      </c>
      <c r="D37" s="34">
        <v>0.05</v>
      </c>
      <c r="E37" s="34">
        <v>0.06</v>
      </c>
      <c r="F37" s="34">
        <v>0.06</v>
      </c>
      <c r="G37" s="34">
        <v>7.0000000000000007E-2</v>
      </c>
      <c r="H37" s="34">
        <v>0.08</v>
      </c>
      <c r="I37" s="34">
        <v>0.08</v>
      </c>
      <c r="J37" s="34">
        <v>0.09</v>
      </c>
      <c r="K37" s="34">
        <v>0.09</v>
      </c>
      <c r="L37" s="34">
        <v>0.08</v>
      </c>
      <c r="M37" s="34">
        <v>7.0000000000000007E-2</v>
      </c>
      <c r="N37" s="34">
        <v>7.0000000000000007E-2</v>
      </c>
      <c r="O37" s="34">
        <v>0.01</v>
      </c>
      <c r="P37" s="34">
        <v>0.09</v>
      </c>
      <c r="Q37" s="34">
        <v>0.1</v>
      </c>
      <c r="R37" s="34">
        <v>0.12</v>
      </c>
    </row>
    <row r="38" spans="1:18" ht="13.8" x14ac:dyDescent="0.3">
      <c r="A38" s="1" t="s">
        <v>21</v>
      </c>
      <c r="B38" s="2" t="s">
        <v>22</v>
      </c>
      <c r="C38" s="17" t="s">
        <v>35</v>
      </c>
      <c r="D38" s="34">
        <v>0.03</v>
      </c>
      <c r="E38" s="34">
        <v>0.03</v>
      </c>
      <c r="F38" s="34">
        <v>0.03</v>
      </c>
      <c r="G38" s="34">
        <v>0.02</v>
      </c>
      <c r="H38" s="34">
        <v>0.02</v>
      </c>
      <c r="I38" s="34">
        <v>0.02</v>
      </c>
      <c r="J38" s="34">
        <v>0.02</v>
      </c>
      <c r="K38" s="34">
        <v>0.03</v>
      </c>
      <c r="L38" s="34">
        <v>0.02</v>
      </c>
      <c r="M38" s="34">
        <v>0.02</v>
      </c>
      <c r="N38" s="34">
        <v>0.02</v>
      </c>
      <c r="O38" s="34">
        <v>0.04</v>
      </c>
      <c r="P38" s="34">
        <v>0.03</v>
      </c>
      <c r="Q38" s="34">
        <v>0.04</v>
      </c>
      <c r="R38" s="34">
        <v>0.04</v>
      </c>
    </row>
    <row r="39" spans="1:18" x14ac:dyDescent="0.25">
      <c r="C39" s="12"/>
      <c r="D39" s="36">
        <f>D27+D28+D29+D30+D31+D32</f>
        <v>1</v>
      </c>
      <c r="E39" s="36">
        <f t="shared" ref="E39:R39" si="1">E27+E28+E29+E30+E31+E32</f>
        <v>1.01</v>
      </c>
      <c r="F39" s="36">
        <f t="shared" si="1"/>
        <v>1</v>
      </c>
      <c r="G39" s="36">
        <f t="shared" si="1"/>
        <v>0.99</v>
      </c>
      <c r="H39" s="36">
        <f t="shared" si="1"/>
        <v>1.0000000000000002</v>
      </c>
      <c r="I39" s="36">
        <f t="shared" si="1"/>
        <v>1</v>
      </c>
      <c r="J39" s="36">
        <f t="shared" si="1"/>
        <v>0.99</v>
      </c>
      <c r="K39" s="36">
        <f t="shared" si="1"/>
        <v>1</v>
      </c>
      <c r="L39" s="36">
        <f t="shared" si="1"/>
        <v>1</v>
      </c>
      <c r="M39" s="36">
        <f t="shared" si="1"/>
        <v>1</v>
      </c>
      <c r="N39" s="36">
        <f t="shared" si="1"/>
        <v>1</v>
      </c>
      <c r="O39" s="36">
        <f t="shared" si="1"/>
        <v>1.01</v>
      </c>
      <c r="P39" s="36">
        <f t="shared" si="1"/>
        <v>0.98999999999999988</v>
      </c>
      <c r="Q39" s="36">
        <f t="shared" si="1"/>
        <v>1.01</v>
      </c>
      <c r="R39" s="36">
        <f t="shared" si="1"/>
        <v>1</v>
      </c>
    </row>
    <row r="40" spans="1:18" x14ac:dyDescent="0.25">
      <c r="D40" s="35">
        <f>+D33+D34+D35+D36+D37+D38</f>
        <v>1</v>
      </c>
      <c r="E40" s="35">
        <f t="shared" ref="E40:R40" si="2">+E33+E34+E35+E36+E37+E38</f>
        <v>1.01</v>
      </c>
      <c r="F40" s="35">
        <f t="shared" si="2"/>
        <v>0.99</v>
      </c>
      <c r="G40" s="35">
        <f t="shared" si="2"/>
        <v>1</v>
      </c>
      <c r="H40" s="35">
        <f t="shared" si="2"/>
        <v>0.99999999999999989</v>
      </c>
      <c r="I40" s="35">
        <f t="shared" si="2"/>
        <v>0.98999999999999988</v>
      </c>
      <c r="J40" s="35">
        <f t="shared" si="2"/>
        <v>0.99</v>
      </c>
      <c r="K40" s="35">
        <f t="shared" si="2"/>
        <v>0.99999999999999989</v>
      </c>
      <c r="L40" s="35">
        <f t="shared" si="2"/>
        <v>1</v>
      </c>
      <c r="M40" s="35">
        <f t="shared" si="2"/>
        <v>0.99</v>
      </c>
      <c r="N40" s="35">
        <f t="shared" si="2"/>
        <v>1</v>
      </c>
      <c r="O40" s="35">
        <f t="shared" si="2"/>
        <v>0.99</v>
      </c>
      <c r="P40" s="35">
        <f t="shared" si="2"/>
        <v>0.98999999999999988</v>
      </c>
      <c r="Q40" s="35">
        <f t="shared" si="2"/>
        <v>1.0099999999999998</v>
      </c>
      <c r="R40" s="35">
        <f t="shared" si="2"/>
        <v>1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3E478-2972-4F41-96E4-32D08A3E7AA6}">
  <dimension ref="A1"/>
  <sheetViews>
    <sheetView tabSelected="1" zoomScaleNormal="100" workbookViewId="0">
      <selection activeCell="A42" sqref="A42"/>
    </sheetView>
  </sheetViews>
  <sheetFormatPr baseColWidth="10" defaultRowHeight="13.2" x14ac:dyDescent="0.25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age_parc_CAM_TRR_VASP</vt:lpstr>
      <vt:lpstr>%tage CAM TRR</vt:lpstr>
      <vt:lpstr>graphique CAM TRR 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Parc par région de poids lourds</dc:title>
  <dc:subject>Données sur le parc automobile français au 1er janvier 2023</dc:subject>
  <dc:creator>LAGADEC Thierry</dc:creator>
  <cp:keywords>véhicule parc circulation automobile critair transport voiture poids lourd</cp:keywords>
  <dc:description/>
  <cp:lastModifiedBy>LAGADEC Thierry</cp:lastModifiedBy>
  <cp:revision>1</cp:revision>
  <dcterms:created xsi:type="dcterms:W3CDTF">2026-01-30T14:49:50Z</dcterms:created>
  <dcterms:modified xsi:type="dcterms:W3CDTF">2026-04-14T06:50:21Z</dcterms:modified>
  <dc:language>fr-FR</dc:language>
</cp:coreProperties>
</file>