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2" yWindow="96" windowWidth="20736" windowHeight="8568"/>
  </bookViews>
  <sheets>
    <sheet name="Sommaire" sheetId="7" r:id="rId1"/>
    <sheet name="Figure 1" sheetId="18" r:id="rId2"/>
    <sheet name="Figure 2" sheetId="1" r:id="rId3"/>
    <sheet name="Figure 3" sheetId="16" r:id="rId4"/>
    <sheet name="Figure 4" sheetId="19" r:id="rId5"/>
    <sheet name="Figure 5" sheetId="17" r:id="rId6"/>
    <sheet name="Figure 6" sheetId="3" r:id="rId7"/>
    <sheet name="Figure 7" sheetId="20" r:id="rId8"/>
    <sheet name="Figure 8" sheetId="22" r:id="rId9"/>
    <sheet name="Cadrage Réunion" sheetId="21" r:id="rId10"/>
  </sheets>
  <definedNames>
    <definedName name="DonnéesExternes_1" localSheetId="1">#REF!</definedName>
    <definedName name="DonnéesExternes_1" localSheetId="4">#REF!</definedName>
    <definedName name="DonnéesExternes_1" localSheetId="8">#REF!</definedName>
    <definedName name="DonnéesExternes_1">#REF!</definedName>
    <definedName name="DonnéesExternes_1_1" localSheetId="1">#REF!</definedName>
    <definedName name="DonnéesExternes_1_1" localSheetId="4">#REF!</definedName>
    <definedName name="DonnéesExternes_1_1" localSheetId="8">#REF!</definedName>
    <definedName name="DonnéesExternes_1_1">#REF!</definedName>
    <definedName name="vacance" localSheetId="1">#REF!</definedName>
    <definedName name="vacance" localSheetId="4">#REF!</definedName>
    <definedName name="vacance" localSheetId="8">#REF!</definedName>
    <definedName name="vacance">#REF!</definedName>
  </definedNames>
  <calcPr calcId="144525"/>
</workbook>
</file>

<file path=xl/calcChain.xml><?xml version="1.0" encoding="utf-8"?>
<calcChain xmlns="http://schemas.openxmlformats.org/spreadsheetml/2006/main">
  <c r="E5" i="22" l="1"/>
</calcChain>
</file>

<file path=xl/sharedStrings.xml><?xml version="1.0" encoding="utf-8"?>
<sst xmlns="http://schemas.openxmlformats.org/spreadsheetml/2006/main" count="336" uniqueCount="144">
  <si>
    <t>Mises en service</t>
  </si>
  <si>
    <t>Communes / EPCI</t>
  </si>
  <si>
    <t>La Réunion</t>
  </si>
  <si>
    <t>Civis</t>
  </si>
  <si>
    <t>CASud</t>
  </si>
  <si>
    <t>Cirest</t>
  </si>
  <si>
    <t>Cinor</t>
  </si>
  <si>
    <t>TCO</t>
  </si>
  <si>
    <t>Bras-Panon</t>
  </si>
  <si>
    <t>Entre-Deux</t>
  </si>
  <si>
    <t>Petite-Île</t>
  </si>
  <si>
    <t>Saint-André</t>
  </si>
  <si>
    <t>Saint-Benoît</t>
  </si>
  <si>
    <t>Saint-Denis</t>
  </si>
  <si>
    <t>Saint-Joseph</t>
  </si>
  <si>
    <t>Saint-Leu</t>
  </si>
  <si>
    <t>Saint-Louis</t>
  </si>
  <si>
    <t>Saint-Paul</t>
  </si>
  <si>
    <t>Saint-Pierre</t>
  </si>
  <si>
    <t>Saint-Philippe</t>
  </si>
  <si>
    <t>Sainte-Marie</t>
  </si>
  <si>
    <t>Sainte-Rose</t>
  </si>
  <si>
    <t>Sainte-Suzanne</t>
  </si>
  <si>
    <t>Salazie</t>
  </si>
  <si>
    <t>Cilaos</t>
  </si>
  <si>
    <t>Les Avirons</t>
  </si>
  <si>
    <t>L'Étang-Salé</t>
  </si>
  <si>
    <t>Le Tampon</t>
  </si>
  <si>
    <t>La Plaine-des-Palmistes</t>
  </si>
  <si>
    <t xml:space="preserve">La Possession </t>
  </si>
  <si>
    <t>Le Port</t>
  </si>
  <si>
    <t>Les Trois-Bassins</t>
  </si>
  <si>
    <t>nombre</t>
  </si>
  <si>
    <t>%</t>
  </si>
  <si>
    <t>Parc locatif social</t>
  </si>
  <si>
    <t>Taux de vacance de plus de trois mois</t>
  </si>
  <si>
    <r>
      <t>euro/m</t>
    </r>
    <r>
      <rPr>
        <vertAlign val="superscript"/>
        <sz val="8"/>
        <color theme="1"/>
        <rFont val="Arial"/>
        <family val="2"/>
      </rPr>
      <t>2</t>
    </r>
  </si>
  <si>
    <t>Part dans rés. ppales</t>
  </si>
  <si>
    <t>Part dans le parc social</t>
  </si>
  <si>
    <t>T1</t>
  </si>
  <si>
    <t>T2</t>
  </si>
  <si>
    <t>Autres</t>
  </si>
  <si>
    <t>Taux de vacance</t>
  </si>
  <si>
    <t>Loyer moyen</t>
  </si>
  <si>
    <t>Avirons (Les)</t>
  </si>
  <si>
    <t>Étang-Salé (L')</t>
  </si>
  <si>
    <t>Plaine-des-Palmistes (La)</t>
  </si>
  <si>
    <t>Port (Le)</t>
  </si>
  <si>
    <t>Possession (La)</t>
  </si>
  <si>
    <t>Tampon (Le)</t>
  </si>
  <si>
    <t>Trois-Bassins (Les)</t>
  </si>
  <si>
    <t>(en nombre)</t>
  </si>
  <si>
    <t>(en %)</t>
  </si>
  <si>
    <t>Sommaire</t>
  </si>
  <si>
    <t xml:space="preserve">Figure 1 </t>
  </si>
  <si>
    <t>Figure 2</t>
  </si>
  <si>
    <t>retour sommaire</t>
  </si>
  <si>
    <t>Figure 3</t>
  </si>
  <si>
    <t xml:space="preserve">L'Étang-Salé </t>
  </si>
  <si>
    <t>La Possession</t>
  </si>
  <si>
    <t>Figure 4</t>
  </si>
  <si>
    <t>Figure 5</t>
  </si>
  <si>
    <t>Ensemble</t>
  </si>
  <si>
    <t>Figure 6</t>
  </si>
  <si>
    <t>Données complémentaires</t>
  </si>
  <si>
    <t>Cadrage Réunion</t>
  </si>
  <si>
    <t xml:space="preserve">Parc locatif social </t>
  </si>
  <si>
    <t>Livraisons 2015</t>
  </si>
  <si>
    <t>Taux de mobilité en 2015</t>
  </si>
  <si>
    <r>
      <t>Figure 2 - Le parc locatif social à La Réunion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2016</t>
    </r>
  </si>
  <si>
    <r>
      <t>Source : SOeS-DEAL, RPLS au 1</t>
    </r>
    <r>
      <rPr>
        <i/>
        <vertAlign val="superscript"/>
        <sz val="8"/>
        <color theme="1"/>
        <rFont val="Arial"/>
        <family val="2"/>
      </rPr>
      <t>er</t>
    </r>
    <r>
      <rPr>
        <i/>
        <sz val="8"/>
        <color theme="1"/>
        <rFont val="Arial"/>
        <family val="2"/>
      </rPr>
      <t xml:space="preserve"> janvier 2016 ; Insee, RP 2013.</t>
    </r>
  </si>
  <si>
    <t>Logements au 01/01/2016</t>
  </si>
  <si>
    <t>tx mobilité</t>
  </si>
  <si>
    <t>tx vacance&gt;3m</t>
  </si>
  <si>
    <t>T3 ou +</t>
  </si>
  <si>
    <t>Intermédiaire</t>
  </si>
  <si>
    <t>Social</t>
  </si>
  <si>
    <t>Très social</t>
  </si>
  <si>
    <t>Autres avant 1983</t>
  </si>
  <si>
    <t>Logements locatifs sociaux : nombre de mises en service de 2011 à 2015 et part dans le parc locatif social au 01/01/2016 (communes et EPCI)</t>
  </si>
  <si>
    <t>Figure 1 - Logements locatifs sociaux : nombre de mises en service de 2011 à 2015 et part dans le parc locatif social au 01/01/2016 (communes et EPCI)</t>
  </si>
  <si>
    <t>Mises en service 2011-2015</t>
  </si>
  <si>
    <t>Part des mises en service récentes</t>
  </si>
  <si>
    <t>Mises en service
2011-2015</t>
  </si>
  <si>
    <t xml:space="preserve"> (en %)</t>
  </si>
  <si>
    <r>
      <t>Le parc locatif social à La Réunion au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2016 (communes et EPCI)</t>
    </r>
  </si>
  <si>
    <t>Source : SOeS-DEAL, RPLS 2016.</t>
  </si>
  <si>
    <t>Figure 3 - Répartition des logements locatifs sociaux par type de financement (EPCI) au 01/01/2016</t>
  </si>
  <si>
    <t>Répartition des logements locatifs sociaux par type de financement (EPCI) au 01/01/2016</t>
  </si>
  <si>
    <t>Logements ayant changé de locataire en 2015</t>
  </si>
  <si>
    <t>Figure 4 - Nombre de logements ayant changé de locataire(s) en 2015 et taux de mobilité (communes et EPCI)</t>
  </si>
  <si>
    <t>Nombre de logements ayant changé de locataire(s) en 2015 et taux de mobilité (communes et EPCI)</t>
  </si>
  <si>
    <t>loyer moyen</t>
  </si>
  <si>
    <r>
      <t>(euros/m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</t>
    </r>
  </si>
  <si>
    <t>Taux de mobilité(*) 2015</t>
  </si>
  <si>
    <t>(*) Rapport du nb de logements ayant changé de locataire(s) en 2015 sur le nb de logements proposés à la location avant 2015.</t>
  </si>
  <si>
    <t>Figure 6 - Taux de mobilité et de vacance supérieure à 3 mois par typologie de logement au 01/01/2016</t>
  </si>
  <si>
    <t>Q1</t>
  </si>
  <si>
    <t>Médiane</t>
  </si>
  <si>
    <t>Q3</t>
  </si>
  <si>
    <t>Parc total</t>
  </si>
  <si>
    <t>T3 ou plus</t>
  </si>
  <si>
    <t>T1 ou T2</t>
  </si>
  <si>
    <t>Loyer mensuel</t>
  </si>
  <si>
    <r>
      <t>loyer/m</t>
    </r>
    <r>
      <rPr>
        <vertAlign val="superscript"/>
        <sz val="10"/>
        <color theme="1"/>
        <rFont val="Arial"/>
        <family val="2"/>
      </rPr>
      <t>2</t>
    </r>
  </si>
  <si>
    <t>(en euros)</t>
  </si>
  <si>
    <t>Lecture : Les T1 du parc locatif social ont en moyenne un loyer de 7,1 €/m2 et sont proposés à 232 €/mois. La moitié des T1 (médiane) ont un loyer inférieur à 6,7 €/m2 ou 230 €/mois, un quart ont un loyer inférieur à 5,7 €/m2 ou 188€/mois (1er quartile) et un quart un loyer supérieur à 8,6 €/m2 ou 270  €/mois  (3e quartile).</t>
  </si>
  <si>
    <t>Figure 7</t>
  </si>
  <si>
    <t>Taux de mobilité et de vacance supérieure à 3 mois par typologie de logement au 01/01/2016</t>
  </si>
  <si>
    <r>
      <t>Résultats de la publication Parc locatif social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janvier 2016 à La Réunion</t>
    </r>
  </si>
  <si>
    <r>
      <t>Loyer moyen au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par type de financement au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2016</t>
    </r>
  </si>
  <si>
    <r>
      <t>Loyers moyens et médians par typologie de logement (euros/m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ou loyer mensuel) au 01/01/2016</t>
    </r>
  </si>
  <si>
    <t>Nombre de logements en QPV</t>
  </si>
  <si>
    <t>age moyen du parc (année de construction)</t>
  </si>
  <si>
    <t xml:space="preserve">Collectif </t>
  </si>
  <si>
    <t xml:space="preserve">Individuel </t>
  </si>
  <si>
    <t>Construit par l'organisme</t>
  </si>
  <si>
    <t>Acquis VEFA</t>
  </si>
  <si>
    <t>dont proposés à la location</t>
  </si>
  <si>
    <t>nb</t>
  </si>
  <si>
    <t>densité pour 100 résidences principales (source Insee - RP 2013)</t>
  </si>
  <si>
    <t>Mises en service en 2015</t>
  </si>
  <si>
    <t>Mises en service 2015 par origine</t>
  </si>
  <si>
    <t>Sorties du parc en 2015</t>
  </si>
  <si>
    <t>&gt;3 mois au 01/01/2016</t>
  </si>
  <si>
    <t xml:space="preserve">Type de construction </t>
  </si>
  <si>
    <t>Parc locatif social au 01/01/2016</t>
  </si>
  <si>
    <t xml:space="preserve">Ensemble </t>
  </si>
  <si>
    <t>totale au 01/01/2016</t>
  </si>
  <si>
    <t xml:space="preserve">dont en QPV </t>
  </si>
  <si>
    <t>années</t>
  </si>
  <si>
    <t>Taux de mobilité au 01/01/2016</t>
  </si>
  <si>
    <t>Loyer moyen 01/01/2016</t>
  </si>
  <si>
    <t>Parc locatif social à La Réunion au 01/01/2016</t>
  </si>
  <si>
    <t>Source : SOeS-Deal, RPLS 2016.</t>
  </si>
  <si>
    <r>
      <t>euros/m</t>
    </r>
    <r>
      <rPr>
        <vertAlign val="superscript"/>
        <sz val="10"/>
        <rFont val="Arial"/>
        <family val="2"/>
      </rPr>
      <t>2</t>
    </r>
  </si>
  <si>
    <t>Évolution du parc 2016/2015</t>
  </si>
  <si>
    <t xml:space="preserve">Communes </t>
  </si>
  <si>
    <t>Figure 8 - Nombre et part de logements T1 ou T2 dans le parc locatif social au 01/01/2016 (communes)</t>
  </si>
  <si>
    <t>Figure 8</t>
  </si>
  <si>
    <r>
      <t>Figure 7 - Loyers moyens et médians par typologie de logement (euros/m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ou loyer mensuel) au 01/01/2016 à La Réunion</t>
    </r>
  </si>
  <si>
    <r>
      <t>Figure 5 - Loyer moyen au 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par type de financement à La Réunion</t>
    </r>
  </si>
  <si>
    <t>Nombre et part de logements T1 ou T2 dans le parc locatif social au 01/01/2016 (communes)</t>
  </si>
  <si>
    <t>Parc locatif social au 01/01/2016 (communes, EPCI)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</si>
</sst>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CE0C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53">
    <xf numFmtId="0" fontId="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47">
    <xf numFmtId="0" fontId="0" fillId="0" borderId="0" xfId="0"/>
    <xf numFmtId="0" fontId="2" fillId="0" borderId="0" xfId="1" applyFont="1"/>
    <xf numFmtId="3" fontId="1" fillId="0" borderId="0" xfId="1" applyNumberFormat="1" applyFont="1"/>
    <xf numFmtId="0" fontId="1" fillId="0" borderId="0" xfId="1" applyFont="1"/>
    <xf numFmtId="0" fontId="0" fillId="0" borderId="0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3" fontId="1" fillId="0" borderId="6" xfId="1" applyNumberFormat="1" applyFont="1" applyBorder="1"/>
    <xf numFmtId="0" fontId="0" fillId="0" borderId="0" xfId="0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9" fillId="0" borderId="0" xfId="1" applyFont="1"/>
    <xf numFmtId="3" fontId="1" fillId="0" borderId="0" xfId="1" applyNumberFormat="1" applyFont="1" applyBorder="1"/>
    <xf numFmtId="3" fontId="1" fillId="0" borderId="5" xfId="1" applyNumberFormat="1" applyFont="1" applyBorder="1"/>
    <xf numFmtId="0" fontId="2" fillId="0" borderId="0" xfId="0" applyFont="1"/>
    <xf numFmtId="0" fontId="0" fillId="0" borderId="0" xfId="0" applyAlignment="1">
      <alignment vertical="center" wrapText="1"/>
    </xf>
    <xf numFmtId="3" fontId="2" fillId="0" borderId="3" xfId="0" applyNumberFormat="1" applyFont="1" applyBorder="1"/>
    <xf numFmtId="3" fontId="0" fillId="0" borderId="4" xfId="1" applyNumberFormat="1" applyFont="1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3" fontId="0" fillId="0" borderId="6" xfId="0" applyNumberFormat="1" applyBorder="1"/>
    <xf numFmtId="164" fontId="0" fillId="0" borderId="5" xfId="0" applyNumberFormat="1" applyBorder="1"/>
    <xf numFmtId="0" fontId="11" fillId="0" borderId="0" xfId="0" applyFont="1"/>
    <xf numFmtId="0" fontId="12" fillId="0" borderId="0" xfId="48"/>
    <xf numFmtId="0" fontId="6" fillId="0" borderId="0" xfId="48" applyFont="1"/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5" xfId="0" applyBorder="1"/>
    <xf numFmtId="3" fontId="2" fillId="0" borderId="15" xfId="0" applyNumberFormat="1" applyFont="1" applyBorder="1"/>
    <xf numFmtId="3" fontId="2" fillId="0" borderId="17" xfId="0" applyNumberFormat="1" applyFont="1" applyBorder="1"/>
    <xf numFmtId="3" fontId="2" fillId="0" borderId="14" xfId="0" applyNumberFormat="1" applyFont="1" applyBorder="1"/>
    <xf numFmtId="3" fontId="0" fillId="0" borderId="9" xfId="0" applyNumberFormat="1" applyBorder="1"/>
    <xf numFmtId="3" fontId="0" fillId="0" borderId="13" xfId="0" applyNumberFormat="1" applyBorder="1"/>
    <xf numFmtId="3" fontId="7" fillId="0" borderId="12" xfId="1" applyNumberFormat="1" applyFont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 wrapText="1"/>
    </xf>
    <xf numFmtId="3" fontId="0" fillId="0" borderId="18" xfId="0" applyNumberFormat="1" applyBorder="1"/>
    <xf numFmtId="0" fontId="0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3" fontId="0" fillId="0" borderId="13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Border="1"/>
    <xf numFmtId="1" fontId="0" fillId="0" borderId="5" xfId="0" applyNumberFormat="1" applyBorder="1"/>
    <xf numFmtId="0" fontId="7" fillId="0" borderId="13" xfId="0" applyFont="1" applyBorder="1" applyAlignment="1">
      <alignment horizontal="center" vertical="center" wrapText="1"/>
    </xf>
    <xf numFmtId="3" fontId="1" fillId="0" borderId="13" xfId="1" applyNumberFormat="1" applyFont="1" applyBorder="1"/>
    <xf numFmtId="3" fontId="1" fillId="0" borderId="9" xfId="1" applyNumberFormat="1" applyFont="1" applyBorder="1"/>
    <xf numFmtId="1" fontId="0" fillId="0" borderId="18" xfId="0" applyNumberFormat="1" applyBorder="1"/>
    <xf numFmtId="164" fontId="0" fillId="0" borderId="18" xfId="0" applyNumberFormat="1" applyBorder="1"/>
    <xf numFmtId="1" fontId="2" fillId="0" borderId="15" xfId="0" applyNumberFormat="1" applyFont="1" applyBorder="1"/>
    <xf numFmtId="164" fontId="2" fillId="0" borderId="15" xfId="0" applyNumberFormat="1" applyFont="1" applyBorder="1"/>
    <xf numFmtId="3" fontId="0" fillId="0" borderId="10" xfId="1" applyNumberFormat="1" applyFont="1" applyBorder="1"/>
    <xf numFmtId="0" fontId="2" fillId="2" borderId="17" xfId="1" applyFont="1" applyFill="1" applyBorder="1" applyAlignment="1">
      <alignment vertical="center"/>
    </xf>
    <xf numFmtId="3" fontId="2" fillId="2" borderId="17" xfId="1" applyNumberFormat="1" applyFont="1" applyFill="1" applyBorder="1" applyAlignment="1">
      <alignment vertical="center"/>
    </xf>
    <xf numFmtId="1" fontId="2" fillId="2" borderId="15" xfId="1" applyNumberFormat="1" applyFont="1" applyFill="1" applyBorder="1" applyAlignment="1">
      <alignment vertical="center"/>
    </xf>
    <xf numFmtId="164" fontId="2" fillId="2" borderId="14" xfId="1" applyNumberFormat="1" applyFont="1" applyFill="1" applyBorder="1" applyAlignment="1">
      <alignment vertical="center"/>
    </xf>
    <xf numFmtId="164" fontId="2" fillId="2" borderId="16" xfId="1" applyNumberFormat="1" applyFont="1" applyFill="1" applyBorder="1" applyAlignment="1">
      <alignment vertical="center"/>
    </xf>
    <xf numFmtId="165" fontId="2" fillId="2" borderId="16" xfId="1" applyNumberFormat="1" applyFont="1" applyFill="1" applyBorder="1" applyAlignment="1">
      <alignment vertical="center"/>
    </xf>
    <xf numFmtId="2" fontId="2" fillId="2" borderId="16" xfId="1" applyNumberFormat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3" fontId="2" fillId="2" borderId="13" xfId="1" applyNumberFormat="1" applyFont="1" applyFill="1" applyBorder="1" applyAlignment="1">
      <alignment vertical="center"/>
    </xf>
    <xf numFmtId="1" fontId="2" fillId="2" borderId="0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2" xfId="1" applyNumberFormat="1" applyFont="1" applyFill="1" applyBorder="1" applyAlignment="1">
      <alignment vertical="center"/>
    </xf>
    <xf numFmtId="2" fontId="2" fillId="2" borderId="12" xfId="1" applyNumberFormat="1" applyFont="1" applyFill="1" applyBorder="1" applyAlignment="1">
      <alignment vertical="center"/>
    </xf>
    <xf numFmtId="0" fontId="1" fillId="2" borderId="13" xfId="1" applyFont="1" applyFill="1" applyBorder="1" applyAlignment="1">
      <alignment horizontal="left" vertical="center"/>
    </xf>
    <xf numFmtId="3" fontId="1" fillId="2" borderId="13" xfId="1" applyNumberFormat="1" applyFont="1" applyFill="1" applyBorder="1" applyAlignment="1">
      <alignment vertical="center"/>
    </xf>
    <xf numFmtId="1" fontId="1" fillId="2" borderId="0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2" xfId="1" applyNumberFormat="1" applyFont="1" applyFill="1" applyBorder="1" applyAlignment="1">
      <alignment vertical="center"/>
    </xf>
    <xf numFmtId="2" fontId="1" fillId="2" borderId="12" xfId="1" applyNumberFormat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3" fontId="2" fillId="2" borderId="9" xfId="1" applyNumberFormat="1" applyFont="1" applyFill="1" applyBorder="1" applyAlignment="1">
      <alignment vertical="center"/>
    </xf>
    <xf numFmtId="1" fontId="2" fillId="2" borderId="18" xfId="1" applyNumberFormat="1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164" fontId="2" fillId="2" borderId="11" xfId="1" applyNumberFormat="1" applyFont="1" applyFill="1" applyBorder="1" applyAlignment="1">
      <alignment vertical="center"/>
    </xf>
    <xf numFmtId="2" fontId="2" fillId="2" borderId="11" xfId="1" applyNumberFormat="1" applyFont="1" applyFill="1" applyBorder="1" applyAlignment="1">
      <alignment vertical="center"/>
    </xf>
    <xf numFmtId="0" fontId="0" fillId="2" borderId="13" xfId="1" applyFont="1" applyFill="1" applyBorder="1" applyAlignment="1">
      <alignment horizontal="left" vertical="center"/>
    </xf>
    <xf numFmtId="0" fontId="0" fillId="2" borderId="6" xfId="1" applyFont="1" applyFill="1" applyBorder="1" applyAlignment="1">
      <alignment horizontal="left" vertical="center"/>
    </xf>
    <xf numFmtId="3" fontId="1" fillId="2" borderId="6" xfId="1" applyNumberFormat="1" applyFont="1" applyFill="1" applyBorder="1" applyAlignment="1">
      <alignment vertical="center"/>
    </xf>
    <xf numFmtId="1" fontId="1" fillId="2" borderId="5" xfId="1" applyNumberFormat="1" applyFont="1" applyFill="1" applyBorder="1" applyAlignment="1">
      <alignment vertical="center"/>
    </xf>
    <xf numFmtId="164" fontId="1" fillId="2" borderId="7" xfId="1" applyNumberFormat="1" applyFont="1" applyFill="1" applyBorder="1" applyAlignment="1">
      <alignment vertical="center"/>
    </xf>
    <xf numFmtId="164" fontId="1" fillId="2" borderId="8" xfId="1" applyNumberFormat="1" applyFont="1" applyFill="1" applyBorder="1" applyAlignment="1">
      <alignment vertical="center"/>
    </xf>
    <xf numFmtId="2" fontId="1" fillId="2" borderId="8" xfId="1" applyNumberFormat="1" applyFont="1" applyFill="1" applyBorder="1" applyAlignment="1">
      <alignment vertical="center"/>
    </xf>
    <xf numFmtId="0" fontId="1" fillId="2" borderId="6" xfId="1" applyFont="1" applyFill="1" applyBorder="1" applyAlignment="1">
      <alignment horizontal="left" vertical="center"/>
    </xf>
    <xf numFmtId="0" fontId="7" fillId="0" borderId="0" xfId="0" applyFo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3" xfId="0" applyNumberFormat="1" applyBorder="1"/>
    <xf numFmtId="0" fontId="0" fillId="0" borderId="13" xfId="0" applyBorder="1"/>
    <xf numFmtId="0" fontId="0" fillId="0" borderId="18" xfId="0" applyBorder="1"/>
    <xf numFmtId="164" fontId="0" fillId="0" borderId="9" xfId="0" applyNumberFormat="1" applyBorder="1"/>
    <xf numFmtId="0" fontId="0" fillId="0" borderId="9" xfId="0" applyBorder="1"/>
    <xf numFmtId="164" fontId="0" fillId="0" borderId="6" xfId="0" applyNumberFormat="1" applyBorder="1"/>
    <xf numFmtId="0" fontId="0" fillId="0" borderId="6" xfId="0" applyBorder="1"/>
    <xf numFmtId="0" fontId="2" fillId="0" borderId="15" xfId="0" applyFont="1" applyBorder="1"/>
    <xf numFmtId="164" fontId="2" fillId="0" borderId="17" xfId="0" applyNumberFormat="1" applyFont="1" applyBorder="1"/>
    <xf numFmtId="164" fontId="2" fillId="0" borderId="14" xfId="0" applyNumberFormat="1" applyFont="1" applyBorder="1"/>
    <xf numFmtId="0" fontId="2" fillId="0" borderId="17" xfId="0" applyFont="1" applyBorder="1"/>
    <xf numFmtId="0" fontId="9" fillId="0" borderId="0" xfId="0" applyFont="1" applyFill="1" applyBorder="1"/>
    <xf numFmtId="164" fontId="2" fillId="0" borderId="10" xfId="0" applyNumberFormat="1" applyFont="1" applyBorder="1"/>
    <xf numFmtId="164" fontId="2" fillId="0" borderId="2" xfId="0" applyNumberFormat="1" applyFont="1" applyBorder="1"/>
    <xf numFmtId="164" fontId="2" fillId="0" borderId="7" xfId="0" applyNumberFormat="1" applyFont="1" applyBorder="1"/>
    <xf numFmtId="0" fontId="2" fillId="0" borderId="2" xfId="0" applyFont="1" applyBorder="1" applyAlignment="1">
      <alignment horizontal="center"/>
    </xf>
    <xf numFmtId="3" fontId="2" fillId="0" borderId="10" xfId="0" applyNumberFormat="1" applyFont="1" applyBorder="1"/>
    <xf numFmtId="3" fontId="2" fillId="0" borderId="2" xfId="0" applyNumberFormat="1" applyFont="1" applyBorder="1"/>
    <xf numFmtId="3" fontId="2" fillId="0" borderId="7" xfId="0" applyNumberFormat="1" applyFont="1" applyBorder="1"/>
    <xf numFmtId="0" fontId="7" fillId="0" borderId="13" xfId="0" applyFont="1" applyBorder="1" applyAlignment="1">
      <alignment horizontal="center"/>
    </xf>
    <xf numFmtId="0" fontId="9" fillId="0" borderId="0" xfId="0" applyFont="1"/>
    <xf numFmtId="3" fontId="2" fillId="0" borderId="0" xfId="0" applyNumberFormat="1" applyFont="1" applyBorder="1"/>
    <xf numFmtId="164" fontId="2" fillId="0" borderId="0" xfId="0" applyNumberFormat="1" applyFont="1" applyBorder="1"/>
    <xf numFmtId="3" fontId="7" fillId="0" borderId="0" xfId="0" applyNumberFormat="1" applyFont="1" applyBorder="1"/>
    <xf numFmtId="0" fontId="1" fillId="0" borderId="0" xfId="52" applyFont="1"/>
    <xf numFmtId="1" fontId="1" fillId="0" borderId="0" xfId="52" applyNumberFormat="1" applyFont="1" applyBorder="1"/>
    <xf numFmtId="164" fontId="1" fillId="0" borderId="0" xfId="52" applyNumberFormat="1" applyFont="1" applyBorder="1"/>
    <xf numFmtId="0" fontId="1" fillId="0" borderId="0" xfId="52" applyFont="1" applyFill="1"/>
    <xf numFmtId="1" fontId="1" fillId="0" borderId="0" xfId="52" applyNumberFormat="1" applyFont="1" applyFill="1"/>
    <xf numFmtId="1" fontId="1" fillId="0" borderId="0" xfId="52" applyNumberFormat="1" applyFont="1"/>
    <xf numFmtId="0" fontId="1" fillId="0" borderId="18" xfId="52" applyFont="1" applyBorder="1"/>
    <xf numFmtId="0" fontId="1" fillId="0" borderId="0" xfId="52" applyFont="1" applyBorder="1"/>
    <xf numFmtId="0" fontId="1" fillId="0" borderId="5" xfId="52" applyFont="1" applyBorder="1"/>
    <xf numFmtId="0" fontId="1" fillId="0" borderId="0" xfId="52" applyFont="1" applyAlignment="1">
      <alignment horizontal="center"/>
    </xf>
    <xf numFmtId="0" fontId="2" fillId="0" borderId="0" xfId="52" applyFont="1"/>
    <xf numFmtId="0" fontId="2" fillId="0" borderId="18" xfId="52" applyFont="1" applyBorder="1"/>
    <xf numFmtId="0" fontId="2" fillId="0" borderId="0" xfId="52" applyFont="1" applyBorder="1"/>
    <xf numFmtId="164" fontId="2" fillId="0" borderId="5" xfId="52" applyNumberFormat="1" applyFont="1" applyBorder="1"/>
    <xf numFmtId="0" fontId="7" fillId="0" borderId="0" xfId="52" applyFont="1"/>
    <xf numFmtId="0" fontId="7" fillId="0" borderId="0" xfId="52" applyFont="1" applyAlignment="1">
      <alignment horizontal="left"/>
    </xf>
    <xf numFmtId="0" fontId="7" fillId="0" borderId="0" xfId="52" applyFont="1" applyBorder="1" applyAlignment="1">
      <alignment horizontal="center"/>
    </xf>
    <xf numFmtId="0" fontId="1" fillId="0" borderId="0" xfId="52" applyFont="1" applyFill="1" applyBorder="1"/>
    <xf numFmtId="1" fontId="1" fillId="0" borderId="0" xfId="52" applyNumberFormat="1" applyFont="1" applyFill="1" applyBorder="1"/>
    <xf numFmtId="0" fontId="1" fillId="0" borderId="0" xfId="52" applyFont="1" applyFill="1" applyBorder="1" applyAlignment="1"/>
    <xf numFmtId="0" fontId="1" fillId="0" borderId="0" xfId="52" applyFont="1" applyFill="1" applyBorder="1" applyAlignment="1">
      <alignment horizontal="left"/>
    </xf>
    <xf numFmtId="164" fontId="1" fillId="0" borderId="0" xfId="52" applyNumberFormat="1" applyFont="1" applyFill="1" applyBorder="1"/>
    <xf numFmtId="1" fontId="1" fillId="0" borderId="0" xfId="52" applyNumberFormat="1" applyFont="1" applyBorder="1" applyAlignment="1">
      <alignment horizontal="center"/>
    </xf>
    <xf numFmtId="0" fontId="0" fillId="0" borderId="13" xfId="52" applyFont="1" applyBorder="1" applyAlignment="1">
      <alignment horizontal="center"/>
    </xf>
    <xf numFmtId="0" fontId="0" fillId="0" borderId="0" xfId="52" applyFont="1" applyBorder="1" applyAlignment="1">
      <alignment horizontal="center"/>
    </xf>
    <xf numFmtId="0" fontId="1" fillId="0" borderId="13" xfId="52" applyFont="1" applyBorder="1"/>
    <xf numFmtId="0" fontId="2" fillId="0" borderId="13" xfId="52" applyFont="1" applyBorder="1"/>
    <xf numFmtId="1" fontId="1" fillId="0" borderId="18" xfId="52" applyNumberFormat="1" applyFont="1" applyBorder="1"/>
    <xf numFmtId="0" fontId="1" fillId="0" borderId="9" xfId="52" applyFont="1" applyBorder="1"/>
    <xf numFmtId="0" fontId="1" fillId="0" borderId="6" xfId="52" applyFont="1" applyBorder="1"/>
    <xf numFmtId="1" fontId="1" fillId="0" borderId="9" xfId="52" applyNumberFormat="1" applyFont="1" applyBorder="1"/>
    <xf numFmtId="164" fontId="1" fillId="0" borderId="18" xfId="52" applyNumberFormat="1" applyFont="1" applyBorder="1"/>
    <xf numFmtId="0" fontId="2" fillId="0" borderId="9" xfId="52" applyFont="1" applyBorder="1"/>
    <xf numFmtId="0" fontId="2" fillId="0" borderId="5" xfId="52" applyFont="1" applyBorder="1"/>
    <xf numFmtId="1" fontId="2" fillId="0" borderId="6" xfId="52" applyNumberFormat="1" applyFont="1" applyBorder="1"/>
    <xf numFmtId="1" fontId="6" fillId="0" borderId="0" xfId="2" applyNumberFormat="1" applyFont="1"/>
    <xf numFmtId="0" fontId="6" fillId="0" borderId="0" xfId="2" applyFont="1"/>
    <xf numFmtId="164" fontId="6" fillId="0" borderId="0" xfId="2" applyNumberFormat="1" applyFont="1"/>
    <xf numFmtId="0" fontId="6" fillId="0" borderId="0" xfId="2" applyFont="1" applyAlignment="1">
      <alignment horizontal="center" vertical="center" wrapText="1"/>
    </xf>
    <xf numFmtId="0" fontId="6" fillId="6" borderId="16" xfId="2" applyFont="1" applyFill="1" applyBorder="1" applyAlignment="1">
      <alignment horizontal="right" vertical="center" wrapText="1" indent="1"/>
    </xf>
    <xf numFmtId="0" fontId="6" fillId="6" borderId="17" xfId="2" applyFont="1" applyFill="1" applyBorder="1" applyAlignment="1">
      <alignment horizontal="right" vertical="center" wrapText="1" indent="1"/>
    </xf>
    <xf numFmtId="0" fontId="6" fillId="6" borderId="14" xfId="2" applyFont="1" applyFill="1" applyBorder="1" applyAlignment="1">
      <alignment horizontal="center" vertical="center" wrapText="1"/>
    </xf>
    <xf numFmtId="1" fontId="6" fillId="6" borderId="16" xfId="2" applyNumberFormat="1" applyFont="1" applyFill="1" applyBorder="1" applyAlignment="1">
      <alignment horizontal="right" vertical="center" wrapText="1" indent="1"/>
    </xf>
    <xf numFmtId="0" fontId="6" fillId="6" borderId="15" xfId="2" applyFont="1" applyFill="1" applyBorder="1" applyAlignment="1">
      <alignment horizontal="right" vertical="center" wrapText="1" indent="1"/>
    </xf>
    <xf numFmtId="0" fontId="14" fillId="6" borderId="15" xfId="2" applyFont="1" applyFill="1" applyBorder="1" applyAlignment="1">
      <alignment horizontal="right" vertical="center" wrapText="1" indent="1"/>
    </xf>
    <xf numFmtId="0" fontId="14" fillId="6" borderId="15" xfId="2" applyFont="1" applyFill="1" applyBorder="1" applyAlignment="1">
      <alignment horizontal="center" vertical="center" wrapText="1"/>
    </xf>
    <xf numFmtId="0" fontId="14" fillId="6" borderId="17" xfId="2" applyFont="1" applyFill="1" applyBorder="1" applyAlignment="1">
      <alignment horizontal="right" vertical="center" wrapText="1" indent="1"/>
    </xf>
    <xf numFmtId="0" fontId="14" fillId="6" borderId="14" xfId="2" applyFont="1" applyFill="1" applyBorder="1" applyAlignment="1">
      <alignment horizontal="center" vertical="center" wrapText="1"/>
    </xf>
    <xf numFmtId="0" fontId="6" fillId="7" borderId="17" xfId="2" applyFont="1" applyFill="1" applyBorder="1" applyAlignment="1">
      <alignment horizontal="right" vertical="center" wrapText="1" indent="1"/>
    </xf>
    <xf numFmtId="0" fontId="6" fillId="7" borderId="14" xfId="2" applyFont="1" applyFill="1" applyBorder="1" applyAlignment="1">
      <alignment horizontal="center"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15" xfId="2" applyFont="1" applyFill="1" applyBorder="1" applyAlignment="1">
      <alignment horizontal="right" vertical="center" wrapText="1" indent="1"/>
    </xf>
    <xf numFmtId="0" fontId="14" fillId="3" borderId="16" xfId="2" applyFont="1" applyFill="1" applyBorder="1" applyAlignment="1">
      <alignment horizontal="right" vertical="center" wrapText="1" indent="1"/>
    </xf>
    <xf numFmtId="0" fontId="14" fillId="3" borderId="15" xfId="2" applyFont="1" applyFill="1" applyBorder="1" applyAlignment="1">
      <alignment horizontal="right" vertical="center" wrapText="1" indent="1"/>
    </xf>
    <xf numFmtId="0" fontId="14" fillId="3" borderId="14" xfId="2" applyFont="1" applyFill="1" applyBorder="1" applyAlignment="1">
      <alignment horizontal="right" vertical="center" wrapText="1" indent="1"/>
    </xf>
    <xf numFmtId="0" fontId="6" fillId="0" borderId="0" xfId="2" applyFont="1" applyBorder="1"/>
    <xf numFmtId="3" fontId="15" fillId="6" borderId="12" xfId="2" applyNumberFormat="1" applyFont="1" applyFill="1" applyBorder="1" applyAlignment="1">
      <alignment horizontal="right" indent="1"/>
    </xf>
    <xf numFmtId="1" fontId="6" fillId="6" borderId="12" xfId="2" applyNumberFormat="1" applyFont="1" applyFill="1" applyBorder="1" applyAlignment="1">
      <alignment horizontal="right" indent="1"/>
    </xf>
    <xf numFmtId="3" fontId="6" fillId="6" borderId="0" xfId="2" applyNumberFormat="1" applyFont="1" applyFill="1" applyBorder="1" applyAlignment="1">
      <alignment horizontal="right" indent="1"/>
    </xf>
    <xf numFmtId="164" fontId="6" fillId="6" borderId="2" xfId="2" applyNumberFormat="1" applyFont="1" applyFill="1" applyBorder="1"/>
    <xf numFmtId="164" fontId="6" fillId="6" borderId="0" xfId="2" applyNumberFormat="1" applyFont="1" applyFill="1" applyBorder="1"/>
    <xf numFmtId="3" fontId="6" fillId="6" borderId="13" xfId="2" applyNumberFormat="1" applyFont="1" applyFill="1" applyBorder="1" applyAlignment="1">
      <alignment horizontal="right" indent="1"/>
    </xf>
    <xf numFmtId="3" fontId="6" fillId="7" borderId="13" xfId="2" applyNumberFormat="1" applyFont="1" applyFill="1" applyBorder="1" applyAlignment="1">
      <alignment horizontal="right" indent="1"/>
    </xf>
    <xf numFmtId="164" fontId="6" fillId="7" borderId="2" xfId="2" applyNumberFormat="1" applyFont="1" applyFill="1" applyBorder="1"/>
    <xf numFmtId="3" fontId="6" fillId="7" borderId="0" xfId="2" applyNumberFormat="1" applyFont="1" applyFill="1" applyBorder="1" applyAlignment="1">
      <alignment horizontal="right" indent="1"/>
    </xf>
    <xf numFmtId="165" fontId="6" fillId="7" borderId="2" xfId="2" applyNumberFormat="1" applyFont="1" applyFill="1" applyBorder="1"/>
    <xf numFmtId="3" fontId="6" fillId="3" borderId="13" xfId="2" applyNumberFormat="1" applyFont="1" applyFill="1" applyBorder="1" applyAlignment="1">
      <alignment horizontal="right" indent="1"/>
    </xf>
    <xf numFmtId="165" fontId="6" fillId="3" borderId="2" xfId="2" applyNumberFormat="1" applyFont="1" applyFill="1" applyBorder="1"/>
    <xf numFmtId="0" fontId="6" fillId="0" borderId="18" xfId="2" applyFont="1" applyBorder="1"/>
    <xf numFmtId="3" fontId="15" fillId="6" borderId="11" xfId="2" applyNumberFormat="1" applyFont="1" applyFill="1" applyBorder="1" applyAlignment="1">
      <alignment horizontal="right" indent="1"/>
    </xf>
    <xf numFmtId="1" fontId="6" fillId="6" borderId="11" xfId="2" applyNumberFormat="1" applyFont="1" applyFill="1" applyBorder="1" applyAlignment="1">
      <alignment horizontal="right" indent="1"/>
    </xf>
    <xf numFmtId="3" fontId="6" fillId="6" borderId="18" xfId="2" applyNumberFormat="1" applyFont="1" applyFill="1" applyBorder="1" applyAlignment="1">
      <alignment horizontal="right" indent="1"/>
    </xf>
    <xf numFmtId="164" fontId="6" fillId="6" borderId="10" xfId="2" applyNumberFormat="1" applyFont="1" applyFill="1" applyBorder="1"/>
    <xf numFmtId="164" fontId="6" fillId="6" borderId="18" xfId="2" applyNumberFormat="1" applyFont="1" applyFill="1" applyBorder="1"/>
    <xf numFmtId="3" fontId="6" fillId="6" borderId="9" xfId="2" applyNumberFormat="1" applyFont="1" applyFill="1" applyBorder="1" applyAlignment="1">
      <alignment horizontal="right" indent="1"/>
    </xf>
    <xf numFmtId="3" fontId="6" fillId="7" borderId="9" xfId="2" applyNumberFormat="1" applyFont="1" applyFill="1" applyBorder="1" applyAlignment="1">
      <alignment horizontal="right" indent="1"/>
    </xf>
    <xf numFmtId="164" fontId="6" fillId="7" borderId="10" xfId="2" applyNumberFormat="1" applyFont="1" applyFill="1" applyBorder="1"/>
    <xf numFmtId="3" fontId="6" fillId="7" borderId="18" xfId="2" applyNumberFormat="1" applyFont="1" applyFill="1" applyBorder="1" applyAlignment="1">
      <alignment horizontal="right" indent="1"/>
    </xf>
    <xf numFmtId="165" fontId="6" fillId="7" borderId="10" xfId="2" applyNumberFormat="1" applyFont="1" applyFill="1" applyBorder="1"/>
    <xf numFmtId="3" fontId="6" fillId="3" borderId="9" xfId="2" applyNumberFormat="1" applyFont="1" applyFill="1" applyBorder="1" applyAlignment="1">
      <alignment horizontal="right" indent="1"/>
    </xf>
    <xf numFmtId="165" fontId="6" fillId="3" borderId="10" xfId="2" applyNumberFormat="1" applyFont="1" applyFill="1" applyBorder="1"/>
    <xf numFmtId="0" fontId="6" fillId="0" borderId="5" xfId="2" applyFont="1" applyBorder="1"/>
    <xf numFmtId="3" fontId="15" fillId="6" borderId="8" xfId="2" applyNumberFormat="1" applyFont="1" applyFill="1" applyBorder="1" applyAlignment="1">
      <alignment horizontal="right" indent="1"/>
    </xf>
    <xf numFmtId="1" fontId="6" fillId="6" borderId="8" xfId="2" applyNumberFormat="1" applyFont="1" applyFill="1" applyBorder="1" applyAlignment="1">
      <alignment horizontal="right" indent="1"/>
    </xf>
    <xf numFmtId="3" fontId="6" fillId="6" borderId="5" xfId="2" applyNumberFormat="1" applyFont="1" applyFill="1" applyBorder="1" applyAlignment="1">
      <alignment horizontal="right" indent="1"/>
    </xf>
    <xf numFmtId="164" fontId="6" fillId="6" borderId="7" xfId="2" applyNumberFormat="1" applyFont="1" applyFill="1" applyBorder="1"/>
    <xf numFmtId="164" fontId="6" fillId="6" borderId="5" xfId="2" applyNumberFormat="1" applyFont="1" applyFill="1" applyBorder="1"/>
    <xf numFmtId="3" fontId="6" fillId="6" borderId="6" xfId="2" applyNumberFormat="1" applyFont="1" applyFill="1" applyBorder="1" applyAlignment="1">
      <alignment horizontal="right" indent="1"/>
    </xf>
    <xf numFmtId="3" fontId="6" fillId="7" borderId="6" xfId="2" applyNumberFormat="1" applyFont="1" applyFill="1" applyBorder="1" applyAlignment="1">
      <alignment horizontal="right" indent="1"/>
    </xf>
    <xf numFmtId="164" fontId="6" fillId="7" borderId="7" xfId="2" applyNumberFormat="1" applyFont="1" applyFill="1" applyBorder="1"/>
    <xf numFmtId="3" fontId="6" fillId="7" borderId="5" xfId="2" applyNumberFormat="1" applyFont="1" applyFill="1" applyBorder="1" applyAlignment="1">
      <alignment horizontal="right" indent="1"/>
    </xf>
    <xf numFmtId="165" fontId="6" fillId="7" borderId="7" xfId="2" applyNumberFormat="1" applyFont="1" applyFill="1" applyBorder="1"/>
    <xf numFmtId="3" fontId="6" fillId="3" borderId="6" xfId="2" applyNumberFormat="1" applyFont="1" applyFill="1" applyBorder="1" applyAlignment="1">
      <alignment horizontal="right" indent="1"/>
    </xf>
    <xf numFmtId="165" fontId="6" fillId="3" borderId="7" xfId="2" applyNumberFormat="1" applyFont="1" applyFill="1" applyBorder="1"/>
    <xf numFmtId="0" fontId="15" fillId="0" borderId="0" xfId="2" applyFont="1"/>
    <xf numFmtId="0" fontId="15" fillId="0" borderId="0" xfId="2" applyFont="1" applyBorder="1"/>
    <xf numFmtId="0" fontId="15" fillId="0" borderId="15" xfId="2" applyFont="1" applyBorder="1"/>
    <xf numFmtId="3" fontId="15" fillId="6" borderId="16" xfId="2" applyNumberFormat="1" applyFont="1" applyFill="1" applyBorder="1" applyAlignment="1">
      <alignment horizontal="right" indent="1"/>
    </xf>
    <xf numFmtId="3" fontId="15" fillId="6" borderId="17" xfId="2" applyNumberFormat="1" applyFont="1" applyFill="1" applyBorder="1" applyAlignment="1">
      <alignment horizontal="right" indent="1"/>
    </xf>
    <xf numFmtId="165" fontId="15" fillId="6" borderId="14" xfId="2" applyNumberFormat="1" applyFont="1" applyFill="1" applyBorder="1"/>
    <xf numFmtId="3" fontId="15" fillId="6" borderId="15" xfId="2" applyNumberFormat="1" applyFont="1" applyFill="1" applyBorder="1" applyAlignment="1">
      <alignment horizontal="right" indent="1"/>
    </xf>
    <xf numFmtId="164" fontId="15" fillId="6" borderId="14" xfId="2" applyNumberFormat="1" applyFont="1" applyFill="1" applyBorder="1"/>
    <xf numFmtId="164" fontId="15" fillId="6" borderId="15" xfId="2" applyNumberFormat="1" applyFont="1" applyFill="1" applyBorder="1"/>
    <xf numFmtId="3" fontId="15" fillId="7" borderId="17" xfId="2" applyNumberFormat="1" applyFont="1" applyFill="1" applyBorder="1" applyAlignment="1">
      <alignment horizontal="right" indent="1"/>
    </xf>
    <xf numFmtId="164" fontId="15" fillId="7" borderId="14" xfId="2" applyNumberFormat="1" applyFont="1" applyFill="1" applyBorder="1"/>
    <xf numFmtId="3" fontId="15" fillId="7" borderId="15" xfId="2" applyNumberFormat="1" applyFont="1" applyFill="1" applyBorder="1" applyAlignment="1">
      <alignment horizontal="right" indent="1"/>
    </xf>
    <xf numFmtId="165" fontId="15" fillId="7" borderId="14" xfId="2" applyNumberFormat="1" applyFont="1" applyFill="1" applyBorder="1"/>
    <xf numFmtId="0" fontId="6" fillId="0" borderId="14" xfId="2" applyFont="1" applyFill="1" applyBorder="1" applyAlignment="1">
      <alignment horizontal="center" vertical="center" wrapText="1"/>
    </xf>
    <xf numFmtId="164" fontId="15" fillId="0" borderId="0" xfId="2" applyNumberFormat="1" applyFont="1"/>
    <xf numFmtId="0" fontId="16" fillId="0" borderId="0" xfId="2" applyFont="1" applyBorder="1"/>
    <xf numFmtId="0" fontId="6" fillId="5" borderId="17" xfId="2" applyFont="1" applyFill="1" applyBorder="1" applyAlignment="1">
      <alignment horizontal="center" vertical="center" wrapText="1"/>
    </xf>
    <xf numFmtId="1" fontId="15" fillId="6" borderId="16" xfId="2" applyNumberFormat="1" applyFont="1" applyFill="1" applyBorder="1" applyAlignment="1">
      <alignment horizontal="right" indent="1"/>
    </xf>
    <xf numFmtId="164" fontId="6" fillId="6" borderId="12" xfId="2" applyNumberFormat="1" applyFont="1" applyFill="1" applyBorder="1" applyAlignment="1">
      <alignment horizontal="right" indent="1"/>
    </xf>
    <xf numFmtId="164" fontId="6" fillId="6" borderId="11" xfId="2" applyNumberFormat="1" applyFont="1" applyFill="1" applyBorder="1" applyAlignment="1">
      <alignment horizontal="right" indent="1"/>
    </xf>
    <xf numFmtId="164" fontId="6" fillId="6" borderId="8" xfId="2" applyNumberFormat="1" applyFont="1" applyFill="1" applyBorder="1" applyAlignment="1">
      <alignment horizontal="right" indent="1"/>
    </xf>
    <xf numFmtId="164" fontId="15" fillId="6" borderId="16" xfId="2" applyNumberFormat="1" applyFont="1" applyFill="1" applyBorder="1" applyAlignment="1">
      <alignment horizontal="right" indent="1"/>
    </xf>
    <xf numFmtId="164" fontId="6" fillId="7" borderId="0" xfId="2" applyNumberFormat="1" applyFont="1" applyFill="1" applyBorder="1"/>
    <xf numFmtId="164" fontId="6" fillId="7" borderId="18" xfId="2" applyNumberFormat="1" applyFont="1" applyFill="1" applyBorder="1"/>
    <xf numFmtId="164" fontId="6" fillId="7" borderId="5" xfId="2" applyNumberFormat="1" applyFont="1" applyFill="1" applyBorder="1"/>
    <xf numFmtId="164" fontId="15" fillId="7" borderId="15" xfId="2" applyNumberFormat="1" applyFont="1" applyFill="1" applyBorder="1"/>
    <xf numFmtId="164" fontId="6" fillId="4" borderId="0" xfId="2" applyNumberFormat="1" applyFont="1" applyFill="1" applyBorder="1" applyAlignment="1">
      <alignment horizontal="right" indent="1"/>
    </xf>
    <xf numFmtId="164" fontId="6" fillId="4" borderId="12" xfId="2" applyNumberFormat="1" applyFont="1" applyFill="1" applyBorder="1" applyAlignment="1">
      <alignment horizontal="right" indent="1"/>
    </xf>
    <xf numFmtId="2" fontId="6" fillId="5" borderId="13" xfId="2" applyNumberFormat="1" applyFont="1" applyFill="1" applyBorder="1" applyAlignment="1">
      <alignment horizontal="right" indent="1"/>
    </xf>
    <xf numFmtId="164" fontId="6" fillId="4" borderId="18" xfId="2" applyNumberFormat="1" applyFont="1" applyFill="1" applyBorder="1" applyAlignment="1">
      <alignment horizontal="right" indent="1"/>
    </xf>
    <xf numFmtId="164" fontId="6" fillId="4" borderId="11" xfId="2" applyNumberFormat="1" applyFont="1" applyFill="1" applyBorder="1" applyAlignment="1">
      <alignment horizontal="right" indent="1"/>
    </xf>
    <xf numFmtId="2" fontId="6" fillId="5" borderId="9" xfId="2" applyNumberFormat="1" applyFont="1" applyFill="1" applyBorder="1" applyAlignment="1">
      <alignment horizontal="right" indent="1"/>
    </xf>
    <xf numFmtId="164" fontId="6" fillId="4" borderId="5" xfId="2" applyNumberFormat="1" applyFont="1" applyFill="1" applyBorder="1" applyAlignment="1">
      <alignment horizontal="right" indent="1"/>
    </xf>
    <xf numFmtId="164" fontId="6" fillId="4" borderId="8" xfId="2" applyNumberFormat="1" applyFont="1" applyFill="1" applyBorder="1" applyAlignment="1">
      <alignment horizontal="right" indent="1"/>
    </xf>
    <xf numFmtId="2" fontId="6" fillId="5" borderId="6" xfId="2" applyNumberFormat="1" applyFont="1" applyFill="1" applyBorder="1" applyAlignment="1">
      <alignment horizontal="right" indent="1"/>
    </xf>
    <xf numFmtId="3" fontId="15" fillId="3" borderId="17" xfId="2" applyNumberFormat="1" applyFont="1" applyFill="1" applyBorder="1" applyAlignment="1">
      <alignment horizontal="right" indent="1"/>
    </xf>
    <xf numFmtId="165" fontId="15" fillId="3" borderId="14" xfId="2" applyNumberFormat="1" applyFont="1" applyFill="1" applyBorder="1"/>
    <xf numFmtId="164" fontId="15" fillId="4" borderId="15" xfId="2" applyNumberFormat="1" applyFont="1" applyFill="1" applyBorder="1" applyAlignment="1">
      <alignment horizontal="right" indent="1"/>
    </xf>
    <xf numFmtId="164" fontId="15" fillId="4" borderId="16" xfId="2" applyNumberFormat="1" applyFont="1" applyFill="1" applyBorder="1" applyAlignment="1">
      <alignment horizontal="right" indent="1"/>
    </xf>
    <xf numFmtId="2" fontId="15" fillId="5" borderId="17" xfId="2" applyNumberFormat="1" applyFont="1" applyFill="1" applyBorder="1" applyAlignment="1">
      <alignment horizontal="right" indent="1"/>
    </xf>
    <xf numFmtId="165" fontId="6" fillId="6" borderId="2" xfId="2" applyNumberFormat="1" applyFont="1" applyFill="1" applyBorder="1"/>
    <xf numFmtId="165" fontId="6" fillId="6" borderId="10" xfId="2" applyNumberFormat="1" applyFont="1" applyFill="1" applyBorder="1"/>
    <xf numFmtId="165" fontId="6" fillId="6" borderId="7" xfId="2" applyNumberFormat="1" applyFont="1" applyFill="1" applyBorder="1"/>
    <xf numFmtId="0" fontId="15" fillId="6" borderId="16" xfId="2" applyFont="1" applyFill="1" applyBorder="1" applyAlignment="1">
      <alignment horizontal="right" vertical="center" wrapText="1" indent="1"/>
    </xf>
    <xf numFmtId="0" fontId="1" fillId="0" borderId="0" xfId="0" applyFont="1"/>
    <xf numFmtId="0" fontId="1" fillId="0" borderId="0" xfId="52" applyFont="1" applyAlignment="1">
      <alignment horizontal="left"/>
    </xf>
    <xf numFmtId="0" fontId="1" fillId="0" borderId="0" xfId="52" applyFont="1" applyAlignment="1">
      <alignment horizontal="center" vertical="center" wrapText="1"/>
    </xf>
    <xf numFmtId="3" fontId="1" fillId="0" borderId="0" xfId="52" applyNumberFormat="1" applyFont="1" applyBorder="1" applyAlignment="1">
      <alignment horizontal="right"/>
    </xf>
    <xf numFmtId="0" fontId="0" fillId="0" borderId="0" xfId="52" applyFont="1" applyAlignment="1">
      <alignment horizontal="center"/>
    </xf>
    <xf numFmtId="0" fontId="2" fillId="0" borderId="15" xfId="52" applyFont="1" applyBorder="1"/>
    <xf numFmtId="3" fontId="2" fillId="0" borderId="15" xfId="52" applyNumberFormat="1" applyFont="1" applyBorder="1" applyAlignment="1">
      <alignment horizontal="right"/>
    </xf>
    <xf numFmtId="164" fontId="2" fillId="0" borderId="15" xfId="52" applyNumberFormat="1" applyFont="1" applyBorder="1"/>
    <xf numFmtId="3" fontId="1" fillId="0" borderId="18" xfId="52" applyNumberFormat="1" applyFont="1" applyBorder="1" applyAlignment="1">
      <alignment horizontal="right"/>
    </xf>
    <xf numFmtId="0" fontId="1" fillId="0" borderId="0" xfId="52" applyFont="1" applyBorder="1" applyAlignment="1">
      <alignment horizontal="left"/>
    </xf>
    <xf numFmtId="164" fontId="1" fillId="0" borderId="0" xfId="52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/>
    <xf numFmtId="3" fontId="1" fillId="0" borderId="5" xfId="52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/>
    <xf numFmtId="0" fontId="7" fillId="0" borderId="0" xfId="52" applyFont="1" applyBorder="1"/>
    <xf numFmtId="0" fontId="0" fillId="0" borderId="11" xfId="1" applyFont="1" applyBorder="1" applyAlignment="1">
      <alignment horizontal="center" vertical="center" wrapText="1"/>
    </xf>
    <xf numFmtId="0" fontId="0" fillId="0" borderId="12" xfId="1" applyFont="1" applyBorder="1" applyAlignment="1">
      <alignment horizontal="center" vertical="center" wrapText="1"/>
    </xf>
    <xf numFmtId="3" fontId="0" fillId="0" borderId="11" xfId="1" applyNumberFormat="1" applyFont="1" applyBorder="1" applyAlignment="1">
      <alignment horizontal="center" vertical="center" wrapText="1"/>
    </xf>
    <xf numFmtId="3" fontId="0" fillId="0" borderId="12" xfId="1" applyNumberFormat="1" applyFont="1" applyBorder="1" applyAlignment="1">
      <alignment horizontal="center" vertical="center" wrapText="1"/>
    </xf>
    <xf numFmtId="3" fontId="0" fillId="0" borderId="17" xfId="1" applyNumberFormat="1" applyFont="1" applyBorder="1" applyAlignment="1">
      <alignment horizontal="center" vertical="center"/>
    </xf>
    <xf numFmtId="3" fontId="1" fillId="0" borderId="15" xfId="1" applyNumberFormat="1" applyFont="1" applyBorder="1" applyAlignment="1">
      <alignment horizontal="center" vertical="center"/>
    </xf>
    <xf numFmtId="3" fontId="1" fillId="0" borderId="17" xfId="1" applyNumberFormat="1" applyFont="1" applyBorder="1" applyAlignment="1">
      <alignment horizontal="center" vertical="center"/>
    </xf>
    <xf numFmtId="3" fontId="1" fillId="0" borderId="14" xfId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18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2" fillId="0" borderId="5" xfId="52" applyFont="1" applyBorder="1" applyAlignment="1">
      <alignment horizontal="center" vertical="center"/>
    </xf>
    <xf numFmtId="0" fontId="0" fillId="0" borderId="18" xfId="52" applyFont="1" applyBorder="1" applyAlignment="1">
      <alignment horizontal="center" vertical="center"/>
    </xf>
    <xf numFmtId="0" fontId="1" fillId="0" borderId="0" xfId="52" applyFont="1" applyBorder="1" applyAlignment="1">
      <alignment horizontal="center" vertical="center"/>
    </xf>
    <xf numFmtId="0" fontId="1" fillId="0" borderId="5" xfId="52" applyFont="1" applyBorder="1" applyAlignment="1">
      <alignment horizontal="center" vertical="center"/>
    </xf>
    <xf numFmtId="0" fontId="7" fillId="0" borderId="0" xfId="52" applyFont="1" applyBorder="1" applyAlignment="1">
      <alignment horizontal="left" vertical="center" wrapText="1"/>
    </xf>
    <xf numFmtId="0" fontId="7" fillId="0" borderId="13" xfId="52" applyFont="1" applyBorder="1" applyAlignment="1">
      <alignment horizontal="center"/>
    </xf>
    <xf numFmtId="0" fontId="7" fillId="0" borderId="0" xfId="52" applyFont="1" applyBorder="1" applyAlignment="1">
      <alignment horizontal="center"/>
    </xf>
    <xf numFmtId="0" fontId="1" fillId="0" borderId="18" xfId="52" applyFont="1" applyBorder="1" applyAlignment="1">
      <alignment horizontal="center" vertical="center"/>
    </xf>
    <xf numFmtId="0" fontId="0" fillId="0" borderId="0" xfId="52" applyFont="1" applyBorder="1" applyAlignment="1">
      <alignment horizontal="center" vertical="center"/>
    </xf>
    <xf numFmtId="0" fontId="0" fillId="0" borderId="0" xfId="52" applyFont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1" fontId="6" fillId="6" borderId="11" xfId="2" applyNumberFormat="1" applyFont="1" applyFill="1" applyBorder="1" applyAlignment="1">
      <alignment horizontal="center" vertical="center" wrapText="1"/>
    </xf>
    <xf numFmtId="1" fontId="6" fillId="6" borderId="12" xfId="2" applyNumberFormat="1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14" fillId="6" borderId="15" xfId="2" applyFont="1" applyFill="1" applyBorder="1" applyAlignment="1">
      <alignment horizontal="center" vertical="center" wrapText="1"/>
    </xf>
    <xf numFmtId="0" fontId="14" fillId="6" borderId="14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7" borderId="9" xfId="2" applyFont="1" applyFill="1" applyBorder="1" applyAlignment="1">
      <alignment horizontal="center" vertical="center" wrapText="1"/>
    </xf>
    <xf numFmtId="0" fontId="6" fillId="7" borderId="10" xfId="2" applyFont="1" applyFill="1" applyBorder="1" applyAlignment="1">
      <alignment horizontal="center" vertical="center" wrapText="1"/>
    </xf>
    <xf numFmtId="0" fontId="6" fillId="7" borderId="13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horizontal="center" vertical="center" wrapText="1"/>
    </xf>
    <xf numFmtId="0" fontId="6" fillId="7" borderId="18" xfId="2" applyFont="1" applyFill="1" applyBorder="1" applyAlignment="1">
      <alignment horizontal="center" vertical="center" wrapText="1"/>
    </xf>
    <xf numFmtId="0" fontId="6" fillId="7" borderId="0" xfId="2" applyFont="1" applyFill="1" applyBorder="1" applyAlignment="1">
      <alignment horizontal="center" vertical="center" wrapText="1"/>
    </xf>
    <xf numFmtId="0" fontId="14" fillId="4" borderId="17" xfId="2" applyFont="1" applyFill="1" applyBorder="1" applyAlignment="1">
      <alignment horizontal="center" vertical="center" wrapText="1"/>
    </xf>
    <xf numFmtId="0" fontId="14" fillId="4" borderId="15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7" borderId="17" xfId="2" applyFont="1" applyFill="1" applyBorder="1" applyAlignment="1">
      <alignment horizontal="center"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14" xfId="2" applyFont="1" applyFill="1" applyBorder="1" applyAlignment="1">
      <alignment horizontal="center" vertical="center" wrapText="1"/>
    </xf>
    <xf numFmtId="0" fontId="15" fillId="6" borderId="9" xfId="2" applyFont="1" applyFill="1" applyBorder="1" applyAlignment="1">
      <alignment horizontal="center" vertical="center" wrapText="1"/>
    </xf>
    <xf numFmtId="0" fontId="15" fillId="6" borderId="18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7" borderId="11" xfId="2" applyFont="1" applyFill="1" applyBorder="1" applyAlignment="1">
      <alignment horizontal="center" vertical="center" wrapText="1"/>
    </xf>
    <xf numFmtId="0" fontId="6" fillId="7" borderId="12" xfId="2" applyFont="1" applyFill="1" applyBorder="1" applyAlignment="1">
      <alignment horizontal="center" vertical="center" wrapText="1"/>
    </xf>
    <xf numFmtId="0" fontId="6" fillId="6" borderId="11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14" fillId="6" borderId="9" xfId="2" applyFont="1" applyFill="1" applyBorder="1" applyAlignment="1">
      <alignment horizontal="center" vertical="center" wrapText="1"/>
    </xf>
    <xf numFmtId="0" fontId="14" fillId="6" borderId="10" xfId="2" applyFont="1" applyFill="1" applyBorder="1" applyAlignment="1">
      <alignment horizontal="center" vertical="center" wrapText="1"/>
    </xf>
    <xf numFmtId="0" fontId="14" fillId="6" borderId="13" xfId="2" applyFont="1" applyFill="1" applyBorder="1" applyAlignment="1">
      <alignment horizontal="center" vertical="center" wrapText="1"/>
    </xf>
    <xf numFmtId="0" fontId="14" fillId="6" borderId="2" xfId="2" applyFont="1" applyFill="1" applyBorder="1" applyAlignment="1">
      <alignment horizontal="center" vertical="center" wrapText="1"/>
    </xf>
    <xf numFmtId="0" fontId="15" fillId="6" borderId="11" xfId="2" applyFont="1" applyFill="1" applyBorder="1" applyAlignment="1">
      <alignment horizontal="center" vertical="center" wrapText="1"/>
    </xf>
    <xf numFmtId="0" fontId="15" fillId="6" borderId="12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</cellXfs>
  <cellStyles count="653">
    <cellStyle name="Lien hypertexte" xfId="48" builtinId="8"/>
    <cellStyle name="Normal" xfId="0" builtinId="0"/>
    <cellStyle name="Normal 10" xfId="2"/>
    <cellStyle name="Normal 10 10" xfId="52"/>
    <cellStyle name="Normal 10 2" xfId="53"/>
    <cellStyle name="Normal 10 3" xfId="54"/>
    <cellStyle name="Normal 10 4" xfId="55"/>
    <cellStyle name="Normal 10 5" xfId="56"/>
    <cellStyle name="Normal 10 6" xfId="57"/>
    <cellStyle name="Normal 10 7" xfId="58"/>
    <cellStyle name="Normal 10 8" xfId="59"/>
    <cellStyle name="Normal 10 9" xfId="60"/>
    <cellStyle name="Normal 102 2" xfId="61"/>
    <cellStyle name="Normal 102 3" xfId="62"/>
    <cellStyle name="Normal 102 4" xfId="63"/>
    <cellStyle name="Normal 102 5" xfId="64"/>
    <cellStyle name="Normal 102 6" xfId="65"/>
    <cellStyle name="Normal 102 7" xfId="66"/>
    <cellStyle name="Normal 102 8" xfId="67"/>
    <cellStyle name="Normal 103 2" xfId="68"/>
    <cellStyle name="Normal 103 3" xfId="69"/>
    <cellStyle name="Normal 103 4" xfId="70"/>
    <cellStyle name="Normal 103 5" xfId="71"/>
    <cellStyle name="Normal 103 6" xfId="72"/>
    <cellStyle name="Normal 103 7" xfId="73"/>
    <cellStyle name="Normal 103 8" xfId="74"/>
    <cellStyle name="Normal 103 9" xfId="75"/>
    <cellStyle name="Normal 104 2" xfId="76"/>
    <cellStyle name="Normal 104 3" xfId="77"/>
    <cellStyle name="Normal 104 4" xfId="78"/>
    <cellStyle name="Normal 104 5" xfId="79"/>
    <cellStyle name="Normal 104 6" xfId="80"/>
    <cellStyle name="Normal 104 7" xfId="81"/>
    <cellStyle name="Normal 104 8" xfId="82"/>
    <cellStyle name="Normal 104 9" xfId="83"/>
    <cellStyle name="Normal 105 2" xfId="84"/>
    <cellStyle name="Normal 105 3" xfId="85"/>
    <cellStyle name="Normal 105 4" xfId="86"/>
    <cellStyle name="Normal 105 5" xfId="87"/>
    <cellStyle name="Normal 105 6" xfId="88"/>
    <cellStyle name="Normal 105 7" xfId="89"/>
    <cellStyle name="Normal 105 8" xfId="90"/>
    <cellStyle name="Normal 106 2" xfId="91"/>
    <cellStyle name="Normal 106 3" xfId="92"/>
    <cellStyle name="Normal 106 4" xfId="93"/>
    <cellStyle name="Normal 106 5" xfId="94"/>
    <cellStyle name="Normal 106 6" xfId="95"/>
    <cellStyle name="Normal 106 7" xfId="96"/>
    <cellStyle name="Normal 106 8" xfId="97"/>
    <cellStyle name="Normal 107 2" xfId="98"/>
    <cellStyle name="Normal 107 3" xfId="99"/>
    <cellStyle name="Normal 107 4" xfId="100"/>
    <cellStyle name="Normal 107 5" xfId="101"/>
    <cellStyle name="Normal 107 6" xfId="102"/>
    <cellStyle name="Normal 107 7" xfId="103"/>
    <cellStyle name="Normal 107 8" xfId="104"/>
    <cellStyle name="Normal 107 9" xfId="105"/>
    <cellStyle name="Normal 108 2" xfId="106"/>
    <cellStyle name="Normal 108 3" xfId="107"/>
    <cellStyle name="Normal 108 4" xfId="108"/>
    <cellStyle name="Normal 108 5" xfId="109"/>
    <cellStyle name="Normal 108 6" xfId="110"/>
    <cellStyle name="Normal 108 7" xfId="111"/>
    <cellStyle name="Normal 108 8" xfId="112"/>
    <cellStyle name="Normal 108 9" xfId="113"/>
    <cellStyle name="Normal 109 2" xfId="114"/>
    <cellStyle name="Normal 109 3" xfId="115"/>
    <cellStyle name="Normal 109 4" xfId="116"/>
    <cellStyle name="Normal 109 5" xfId="117"/>
    <cellStyle name="Normal 109 6" xfId="118"/>
    <cellStyle name="Normal 109 7" xfId="119"/>
    <cellStyle name="Normal 109 8" xfId="120"/>
    <cellStyle name="Normal 109 9" xfId="121"/>
    <cellStyle name="Normal 11" xfId="3"/>
    <cellStyle name="Normal 110 2" xfId="122"/>
    <cellStyle name="Normal 110 3" xfId="123"/>
    <cellStyle name="Normal 110 4" xfId="124"/>
    <cellStyle name="Normal 110 5" xfId="125"/>
    <cellStyle name="Normal 110 6" xfId="126"/>
    <cellStyle name="Normal 110 7" xfId="127"/>
    <cellStyle name="Normal 110 8" xfId="128"/>
    <cellStyle name="Normal 111 2" xfId="129"/>
    <cellStyle name="Normal 111 3" xfId="130"/>
    <cellStyle name="Normal 111 4" xfId="131"/>
    <cellStyle name="Normal 111 5" xfId="132"/>
    <cellStyle name="Normal 111 6" xfId="133"/>
    <cellStyle name="Normal 111 7" xfId="134"/>
    <cellStyle name="Normal 111 8" xfId="135"/>
    <cellStyle name="Normal 112 2" xfId="136"/>
    <cellStyle name="Normal 112 3" xfId="137"/>
    <cellStyle name="Normal 112 4" xfId="138"/>
    <cellStyle name="Normal 112 5" xfId="139"/>
    <cellStyle name="Normal 112 6" xfId="140"/>
    <cellStyle name="Normal 112 7" xfId="141"/>
    <cellStyle name="Normal 112 8" xfId="142"/>
    <cellStyle name="Normal 113 2" xfId="143"/>
    <cellStyle name="Normal 113 3" xfId="144"/>
    <cellStyle name="Normal 113 4" xfId="145"/>
    <cellStyle name="Normal 113 5" xfId="146"/>
    <cellStyle name="Normal 113 6" xfId="147"/>
    <cellStyle name="Normal 113 7" xfId="148"/>
    <cellStyle name="Normal 113 8" xfId="149"/>
    <cellStyle name="Normal 114 2" xfId="150"/>
    <cellStyle name="Normal 114 3" xfId="151"/>
    <cellStyle name="Normal 114 4" xfId="152"/>
    <cellStyle name="Normal 114 5" xfId="153"/>
    <cellStyle name="Normal 114 6" xfId="154"/>
    <cellStyle name="Normal 114 7" xfId="155"/>
    <cellStyle name="Normal 114 8" xfId="156"/>
    <cellStyle name="Normal 115 2" xfId="157"/>
    <cellStyle name="Normal 115 3" xfId="158"/>
    <cellStyle name="Normal 115 4" xfId="159"/>
    <cellStyle name="Normal 115 5" xfId="160"/>
    <cellStyle name="Normal 115 6" xfId="161"/>
    <cellStyle name="Normal 115 7" xfId="162"/>
    <cellStyle name="Normal 115 8" xfId="163"/>
    <cellStyle name="Normal 116 2" xfId="164"/>
    <cellStyle name="Normal 116 3" xfId="165"/>
    <cellStyle name="Normal 116 4" xfId="166"/>
    <cellStyle name="Normal 116 5" xfId="167"/>
    <cellStyle name="Normal 116 6" xfId="168"/>
    <cellStyle name="Normal 116 7" xfId="169"/>
    <cellStyle name="Normal 116 8" xfId="170"/>
    <cellStyle name="Normal 117 2" xfId="171"/>
    <cellStyle name="Normal 117 3" xfId="172"/>
    <cellStyle name="Normal 117 4" xfId="173"/>
    <cellStyle name="Normal 117 5" xfId="174"/>
    <cellStyle name="Normal 117 6" xfId="175"/>
    <cellStyle name="Normal 117 7" xfId="176"/>
    <cellStyle name="Normal 117 8" xfId="177"/>
    <cellStyle name="Normal 118 2" xfId="178"/>
    <cellStyle name="Normal 12" xfId="4"/>
    <cellStyle name="Normal 12 2" xfId="179"/>
    <cellStyle name="Normal 12 3" xfId="180"/>
    <cellStyle name="Normal 12 4" xfId="181"/>
    <cellStyle name="Normal 12 5" xfId="182"/>
    <cellStyle name="Normal 12 6" xfId="183"/>
    <cellStyle name="Normal 125 2" xfId="184"/>
    <cellStyle name="Normal 125 3" xfId="185"/>
    <cellStyle name="Normal 125 4" xfId="186"/>
    <cellStyle name="Normal 129 2" xfId="187"/>
    <cellStyle name="Normal 129 3" xfId="188"/>
    <cellStyle name="Normal 129 4" xfId="189"/>
    <cellStyle name="Normal 129 5" xfId="190"/>
    <cellStyle name="Normal 129 6" xfId="191"/>
    <cellStyle name="Normal 129 7" xfId="192"/>
    <cellStyle name="Normal 13" xfId="5"/>
    <cellStyle name="Normal 13 2" xfId="193"/>
    <cellStyle name="Normal 13 3" xfId="194"/>
    <cellStyle name="Normal 13 4" xfId="195"/>
    <cellStyle name="Normal 13 5" xfId="196"/>
    <cellStyle name="Normal 13 6" xfId="197"/>
    <cellStyle name="Normal 131 2" xfId="198"/>
    <cellStyle name="Normal 131 3" xfId="199"/>
    <cellStyle name="Normal 131 4" xfId="200"/>
    <cellStyle name="Normal 131 5" xfId="201"/>
    <cellStyle name="Normal 131 6" xfId="202"/>
    <cellStyle name="Normal 133 2" xfId="203"/>
    <cellStyle name="Normal 133 3" xfId="204"/>
    <cellStyle name="Normal 133 4" xfId="205"/>
    <cellStyle name="Normal 133 5" xfId="206"/>
    <cellStyle name="Normal 133 6" xfId="207"/>
    <cellStyle name="Normal 14" xfId="6"/>
    <cellStyle name="Normal 14 2" xfId="208"/>
    <cellStyle name="Normal 14 3" xfId="209"/>
    <cellStyle name="Normal 14 4" xfId="210"/>
    <cellStyle name="Normal 14 5" xfId="211"/>
    <cellStyle name="Normal 14 6" xfId="212"/>
    <cellStyle name="Normal 146" xfId="51"/>
    <cellStyle name="Normal 146 2" xfId="213"/>
    <cellStyle name="Normal 146 3" xfId="214"/>
    <cellStyle name="Normal 146 4" xfId="215"/>
    <cellStyle name="Normal 146 5" xfId="216"/>
    <cellStyle name="Normal 146 6" xfId="217"/>
    <cellStyle name="Normal 146 7" xfId="218"/>
    <cellStyle name="Normal 15" xfId="7"/>
    <cellStyle name="Normal 15 2" xfId="219"/>
    <cellStyle name="Normal 15 3" xfId="220"/>
    <cellStyle name="Normal 15 4" xfId="221"/>
    <cellStyle name="Normal 15 5" xfId="222"/>
    <cellStyle name="Normal 15 6" xfId="223"/>
    <cellStyle name="Normal 158 2" xfId="224"/>
    <cellStyle name="Normal 158 3" xfId="225"/>
    <cellStyle name="Normal 158 4" xfId="226"/>
    <cellStyle name="Normal 158 5" xfId="227"/>
    <cellStyle name="Normal 158 6" xfId="228"/>
    <cellStyle name="Normal 158 7" xfId="229"/>
    <cellStyle name="Normal 16" xfId="8"/>
    <cellStyle name="Normal 163 2" xfId="230"/>
    <cellStyle name="Normal 164 2" xfId="231"/>
    <cellStyle name="Normal 164 3" xfId="232"/>
    <cellStyle name="Normal 164 4" xfId="233"/>
    <cellStyle name="Normal 168 2" xfId="234"/>
    <cellStyle name="Normal 17" xfId="9"/>
    <cellStyle name="Normal 170 2" xfId="235"/>
    <cellStyle name="Normal 171 2" xfId="236"/>
    <cellStyle name="Normal 172 2" xfId="237"/>
    <cellStyle name="Normal 175 2" xfId="238"/>
    <cellStyle name="Normal 176 2" xfId="239"/>
    <cellStyle name="Normal 18" xfId="10"/>
    <cellStyle name="Normal 19" xfId="11"/>
    <cellStyle name="Normal 19 2" xfId="240"/>
    <cellStyle name="Normal 19 3" xfId="241"/>
    <cellStyle name="Normal 19 4" xfId="242"/>
    <cellStyle name="Normal 19 5" xfId="243"/>
    <cellStyle name="Normal 19 6" xfId="244"/>
    <cellStyle name="Normal 19 7" xfId="245"/>
    <cellStyle name="Normal 19 8" xfId="246"/>
    <cellStyle name="Normal 2" xfId="1"/>
    <cellStyle name="Normal 2 2" xfId="12"/>
    <cellStyle name="Normal 2 3" xfId="49"/>
    <cellStyle name="Normal 20" xfId="13"/>
    <cellStyle name="Normal 20 2" xfId="247"/>
    <cellStyle name="Normal 20 3" xfId="248"/>
    <cellStyle name="Normal 20 4" xfId="249"/>
    <cellStyle name="Normal 20 5" xfId="250"/>
    <cellStyle name="Normal 20 6" xfId="251"/>
    <cellStyle name="Normal 20 7" xfId="252"/>
    <cellStyle name="Normal 20 8" xfId="253"/>
    <cellStyle name="Normal 21" xfId="14"/>
    <cellStyle name="Normal 22" xfId="15"/>
    <cellStyle name="Normal 22 10" xfId="254"/>
    <cellStyle name="Normal 22 11" xfId="255"/>
    <cellStyle name="Normal 22 12" xfId="256"/>
    <cellStyle name="Normal 22 13" xfId="257"/>
    <cellStyle name="Normal 22 14" xfId="258"/>
    <cellStyle name="Normal 22 2" xfId="259"/>
    <cellStyle name="Normal 22 3" xfId="260"/>
    <cellStyle name="Normal 22 4" xfId="261"/>
    <cellStyle name="Normal 22 5" xfId="262"/>
    <cellStyle name="Normal 22 6" xfId="263"/>
    <cellStyle name="Normal 22 7" xfId="264"/>
    <cellStyle name="Normal 22 8" xfId="265"/>
    <cellStyle name="Normal 22 9" xfId="266"/>
    <cellStyle name="Normal 23" xfId="16"/>
    <cellStyle name="Normal 23 2" xfId="267"/>
    <cellStyle name="Normal 23 3" xfId="268"/>
    <cellStyle name="Normal 23 4" xfId="269"/>
    <cellStyle name="Normal 23 5" xfId="270"/>
    <cellStyle name="Normal 23 6" xfId="271"/>
    <cellStyle name="Normal 23 7" xfId="272"/>
    <cellStyle name="Normal 24" xfId="17"/>
    <cellStyle name="Normal 24 2" xfId="273"/>
    <cellStyle name="Normal 24 3" xfId="274"/>
    <cellStyle name="Normal 24 4" xfId="275"/>
    <cellStyle name="Normal 24 5" xfId="276"/>
    <cellStyle name="Normal 24 6" xfId="277"/>
    <cellStyle name="Normal 24 7" xfId="278"/>
    <cellStyle name="Normal 25" xfId="18"/>
    <cellStyle name="Normal 25 2" xfId="279"/>
    <cellStyle name="Normal 25 3" xfId="280"/>
    <cellStyle name="Normal 25 4" xfId="281"/>
    <cellStyle name="Normal 25 5" xfId="282"/>
    <cellStyle name="Normal 25 6" xfId="283"/>
    <cellStyle name="Normal 25 7" xfId="284"/>
    <cellStyle name="Normal 25 8" xfId="285"/>
    <cellStyle name="Normal 26" xfId="19"/>
    <cellStyle name="Normal 26 2" xfId="286"/>
    <cellStyle name="Normal 26 3" xfId="287"/>
    <cellStyle name="Normal 26 4" xfId="288"/>
    <cellStyle name="Normal 26 5" xfId="289"/>
    <cellStyle name="Normal 26 6" xfId="290"/>
    <cellStyle name="Normal 26 7" xfId="291"/>
    <cellStyle name="Normal 26 8" xfId="292"/>
    <cellStyle name="Normal 27" xfId="20"/>
    <cellStyle name="Normal 27 2" xfId="293"/>
    <cellStyle name="Normal 27 3" xfId="294"/>
    <cellStyle name="Normal 27 4" xfId="295"/>
    <cellStyle name="Normal 27 5" xfId="296"/>
    <cellStyle name="Normal 27 6" xfId="297"/>
    <cellStyle name="Normal 27 7" xfId="298"/>
    <cellStyle name="Normal 27 8" xfId="299"/>
    <cellStyle name="Normal 28" xfId="21"/>
    <cellStyle name="Normal 28 2" xfId="300"/>
    <cellStyle name="Normal 28 3" xfId="301"/>
    <cellStyle name="Normal 28 4" xfId="302"/>
    <cellStyle name="Normal 28 5" xfId="303"/>
    <cellStyle name="Normal 28 6" xfId="304"/>
    <cellStyle name="Normal 28 7" xfId="305"/>
    <cellStyle name="Normal 28 8" xfId="306"/>
    <cellStyle name="Normal 29" xfId="22"/>
    <cellStyle name="Normal 29 2" xfId="307"/>
    <cellStyle name="Normal 29 3" xfId="308"/>
    <cellStyle name="Normal 29 4" xfId="309"/>
    <cellStyle name="Normal 29 5" xfId="310"/>
    <cellStyle name="Normal 29 6" xfId="311"/>
    <cellStyle name="Normal 3" xfId="23"/>
    <cellStyle name="Normal 30" xfId="24"/>
    <cellStyle name="Normal 30 2" xfId="312"/>
    <cellStyle name="Normal 30 3" xfId="313"/>
    <cellStyle name="Normal 30 4" xfId="314"/>
    <cellStyle name="Normal 30 5" xfId="315"/>
    <cellStyle name="Normal 30 6" xfId="316"/>
    <cellStyle name="Normal 30 7" xfId="317"/>
    <cellStyle name="Normal 31" xfId="25"/>
    <cellStyle name="Normal 31 2" xfId="318"/>
    <cellStyle name="Normal 31 3" xfId="319"/>
    <cellStyle name="Normal 31 4" xfId="320"/>
    <cellStyle name="Normal 31 5" xfId="321"/>
    <cellStyle name="Normal 31 6" xfId="322"/>
    <cellStyle name="Normal 31 7" xfId="323"/>
    <cellStyle name="Normal 32" xfId="26"/>
    <cellStyle name="Normal 33" xfId="27"/>
    <cellStyle name="Normal 34" xfId="28"/>
    <cellStyle name="Normal 35" xfId="29"/>
    <cellStyle name="Normal 36" xfId="30"/>
    <cellStyle name="Normal 37" xfId="31"/>
    <cellStyle name="Normal 37 2" xfId="324"/>
    <cellStyle name="Normal 37 3" xfId="325"/>
    <cellStyle name="Normal 37 4" xfId="326"/>
    <cellStyle name="Normal 37 5" xfId="327"/>
    <cellStyle name="Normal 38" xfId="32"/>
    <cellStyle name="Normal 38 2" xfId="328"/>
    <cellStyle name="Normal 38 3" xfId="329"/>
    <cellStyle name="Normal 38 4" xfId="330"/>
    <cellStyle name="Normal 38 5" xfId="331"/>
    <cellStyle name="Normal 39" xfId="33"/>
    <cellStyle name="Normal 39 2" xfId="332"/>
    <cellStyle name="Normal 39 3" xfId="333"/>
    <cellStyle name="Normal 39 4" xfId="334"/>
    <cellStyle name="Normal 39 5" xfId="335"/>
    <cellStyle name="Normal 4" xfId="34"/>
    <cellStyle name="Normal 4 10" xfId="336"/>
    <cellStyle name="Normal 4 10 2" xfId="337"/>
    <cellStyle name="Normal 4 10 3" xfId="338"/>
    <cellStyle name="Normal 4 10 4" xfId="339"/>
    <cellStyle name="Normal 4 10 5" xfId="340"/>
    <cellStyle name="Normal 4 10 6" xfId="341"/>
    <cellStyle name="Normal 4 11" xfId="342"/>
    <cellStyle name="Normal 4 11 2" xfId="343"/>
    <cellStyle name="Normal 4 11 3" xfId="344"/>
    <cellStyle name="Normal 4 11 4" xfId="345"/>
    <cellStyle name="Normal 4 11 5" xfId="346"/>
    <cellStyle name="Normal 4 11 6" xfId="347"/>
    <cellStyle name="Normal 4 12" xfId="348"/>
    <cellStyle name="Normal 4 13" xfId="349"/>
    <cellStyle name="Normal 4 14" xfId="350"/>
    <cellStyle name="Normal 4 15" xfId="351"/>
    <cellStyle name="Normal 4 16" xfId="352"/>
    <cellStyle name="Normal 4 2" xfId="353"/>
    <cellStyle name="Normal 4 2 2" xfId="354"/>
    <cellStyle name="Normal 4 2 3" xfId="355"/>
    <cellStyle name="Normal 4 2 4" xfId="356"/>
    <cellStyle name="Normal 4 2 5" xfId="357"/>
    <cellStyle name="Normal 4 2 6" xfId="358"/>
    <cellStyle name="Normal 4 3" xfId="359"/>
    <cellStyle name="Normal 4 3 2" xfId="360"/>
    <cellStyle name="Normal 4 3 3" xfId="361"/>
    <cellStyle name="Normal 4 3 4" xfId="362"/>
    <cellStyle name="Normal 4 3 5" xfId="363"/>
    <cellStyle name="Normal 4 3 6" xfId="364"/>
    <cellStyle name="Normal 4 4" xfId="365"/>
    <cellStyle name="Normal 4 4 2" xfId="366"/>
    <cellStyle name="Normal 4 4 3" xfId="367"/>
    <cellStyle name="Normal 4 4 4" xfId="368"/>
    <cellStyle name="Normal 4 4 5" xfId="369"/>
    <cellStyle name="Normal 4 4 6" xfId="370"/>
    <cellStyle name="Normal 4 5" xfId="371"/>
    <cellStyle name="Normal 4 5 2" xfId="372"/>
    <cellStyle name="Normal 4 5 3" xfId="373"/>
    <cellStyle name="Normal 4 5 4" xfId="374"/>
    <cellStyle name="Normal 4 5 5" xfId="375"/>
    <cellStyle name="Normal 4 5 6" xfId="376"/>
    <cellStyle name="Normal 4 6" xfId="377"/>
    <cellStyle name="Normal 4 6 2" xfId="378"/>
    <cellStyle name="Normal 4 6 3" xfId="379"/>
    <cellStyle name="Normal 4 6 4" xfId="380"/>
    <cellStyle name="Normal 4 6 5" xfId="381"/>
    <cellStyle name="Normal 4 6 6" xfId="382"/>
    <cellStyle name="Normal 4 7" xfId="383"/>
    <cellStyle name="Normal 4 7 2" xfId="384"/>
    <cellStyle name="Normal 4 7 3" xfId="385"/>
    <cellStyle name="Normal 4 7 4" xfId="386"/>
    <cellStyle name="Normal 4 7 5" xfId="387"/>
    <cellStyle name="Normal 4 7 6" xfId="388"/>
    <cellStyle name="Normal 4 8" xfId="389"/>
    <cellStyle name="Normal 4 8 2" xfId="390"/>
    <cellStyle name="Normal 4 8 3" xfId="391"/>
    <cellStyle name="Normal 4 8 4" xfId="392"/>
    <cellStyle name="Normal 4 8 5" xfId="393"/>
    <cellStyle name="Normal 4 8 6" xfId="394"/>
    <cellStyle name="Normal 4 9" xfId="395"/>
    <cellStyle name="Normal 4 9 2" xfId="396"/>
    <cellStyle name="Normal 4 9 3" xfId="397"/>
    <cellStyle name="Normal 4 9 4" xfId="398"/>
    <cellStyle name="Normal 4 9 5" xfId="399"/>
    <cellStyle name="Normal 4 9 6" xfId="400"/>
    <cellStyle name="Normal 40" xfId="35"/>
    <cellStyle name="Normal 40 2" xfId="401"/>
    <cellStyle name="Normal 40 3" xfId="402"/>
    <cellStyle name="Normal 40 4" xfId="403"/>
    <cellStyle name="Normal 40 5" xfId="404"/>
    <cellStyle name="Normal 41" xfId="36"/>
    <cellStyle name="Normal 42" xfId="37"/>
    <cellStyle name="Normal 43" xfId="38"/>
    <cellStyle name="Normal 43 10" xfId="405"/>
    <cellStyle name="Normal 43 11" xfId="406"/>
    <cellStyle name="Normal 43 12" xfId="407"/>
    <cellStyle name="Normal 43 13" xfId="408"/>
    <cellStyle name="Normal 43 2" xfId="409"/>
    <cellStyle name="Normal 43 3" xfId="410"/>
    <cellStyle name="Normal 43 4" xfId="411"/>
    <cellStyle name="Normal 43 5" xfId="412"/>
    <cellStyle name="Normal 43 6" xfId="413"/>
    <cellStyle name="Normal 43 7" xfId="414"/>
    <cellStyle name="Normal 43 8" xfId="415"/>
    <cellStyle name="Normal 43 9" xfId="416"/>
    <cellStyle name="Normal 44" xfId="39"/>
    <cellStyle name="Normal 44 2" xfId="417"/>
    <cellStyle name="Normal 45" xfId="40"/>
    <cellStyle name="Normal 45 2" xfId="418"/>
    <cellStyle name="Normal 46" xfId="41"/>
    <cellStyle name="Normal 46 2" xfId="419"/>
    <cellStyle name="Normal 47" xfId="42"/>
    <cellStyle name="Normal 48 2" xfId="420"/>
    <cellStyle name="Normal 49 2" xfId="421"/>
    <cellStyle name="Normal 5" xfId="43"/>
    <cellStyle name="Normal 5 2" xfId="422"/>
    <cellStyle name="Normal 5 3" xfId="423"/>
    <cellStyle name="Normal 5 4" xfId="424"/>
    <cellStyle name="Normal 5 5" xfId="425"/>
    <cellStyle name="Normal 5 6" xfId="426"/>
    <cellStyle name="Normal 50 2" xfId="427"/>
    <cellStyle name="Normal 53 2" xfId="428"/>
    <cellStyle name="Normal 53 3" xfId="429"/>
    <cellStyle name="Normal 57 10" xfId="430"/>
    <cellStyle name="Normal 57 11" xfId="431"/>
    <cellStyle name="Normal 57 2" xfId="432"/>
    <cellStyle name="Normal 57 3" xfId="433"/>
    <cellStyle name="Normal 57 4" xfId="434"/>
    <cellStyle name="Normal 57 5" xfId="435"/>
    <cellStyle name="Normal 57 6" xfId="436"/>
    <cellStyle name="Normal 57 7" xfId="437"/>
    <cellStyle name="Normal 57 8" xfId="438"/>
    <cellStyle name="Normal 57 9" xfId="439"/>
    <cellStyle name="Normal 58 10" xfId="440"/>
    <cellStyle name="Normal 58 11" xfId="441"/>
    <cellStyle name="Normal 58 2" xfId="442"/>
    <cellStyle name="Normal 58 3" xfId="443"/>
    <cellStyle name="Normal 58 4" xfId="444"/>
    <cellStyle name="Normal 58 5" xfId="445"/>
    <cellStyle name="Normal 58 6" xfId="446"/>
    <cellStyle name="Normal 58 7" xfId="447"/>
    <cellStyle name="Normal 58 8" xfId="448"/>
    <cellStyle name="Normal 58 9" xfId="449"/>
    <cellStyle name="Normal 6" xfId="44"/>
    <cellStyle name="Normal 6 10" xfId="450"/>
    <cellStyle name="Normal 6 10 2" xfId="451"/>
    <cellStyle name="Normal 6 10 3" xfId="452"/>
    <cellStyle name="Normal 6 10 4" xfId="453"/>
    <cellStyle name="Normal 6 10 5" xfId="454"/>
    <cellStyle name="Normal 6 10 6" xfId="455"/>
    <cellStyle name="Normal 6 11" xfId="456"/>
    <cellStyle name="Normal 6 11 2" xfId="457"/>
    <cellStyle name="Normal 6 11 3" xfId="458"/>
    <cellStyle name="Normal 6 11 4" xfId="459"/>
    <cellStyle name="Normal 6 11 5" xfId="460"/>
    <cellStyle name="Normal 6 11 6" xfId="461"/>
    <cellStyle name="Normal 6 12" xfId="462"/>
    <cellStyle name="Normal 6 13" xfId="463"/>
    <cellStyle name="Normal 6 14" xfId="464"/>
    <cellStyle name="Normal 6 15" xfId="465"/>
    <cellStyle name="Normal 6 16" xfId="466"/>
    <cellStyle name="Normal 6 2" xfId="467"/>
    <cellStyle name="Normal 6 2 2" xfId="468"/>
    <cellStyle name="Normal 6 2 3" xfId="469"/>
    <cellStyle name="Normal 6 2 4" xfId="470"/>
    <cellStyle name="Normal 6 2 5" xfId="471"/>
    <cellStyle name="Normal 6 2 6" xfId="472"/>
    <cellStyle name="Normal 6 3" xfId="473"/>
    <cellStyle name="Normal 6 3 2" xfId="474"/>
    <cellStyle name="Normal 6 3 3" xfId="475"/>
    <cellStyle name="Normal 6 3 4" xfId="476"/>
    <cellStyle name="Normal 6 3 5" xfId="477"/>
    <cellStyle name="Normal 6 3 6" xfId="478"/>
    <cellStyle name="Normal 6 4" xfId="479"/>
    <cellStyle name="Normal 6 4 2" xfId="480"/>
    <cellStyle name="Normal 6 4 3" xfId="481"/>
    <cellStyle name="Normal 6 4 4" xfId="482"/>
    <cellStyle name="Normal 6 4 5" xfId="483"/>
    <cellStyle name="Normal 6 4 6" xfId="484"/>
    <cellStyle name="Normal 6 5" xfId="485"/>
    <cellStyle name="Normal 6 5 2" xfId="486"/>
    <cellStyle name="Normal 6 5 3" xfId="487"/>
    <cellStyle name="Normal 6 5 4" xfId="488"/>
    <cellStyle name="Normal 6 5 5" xfId="489"/>
    <cellStyle name="Normal 6 5 6" xfId="490"/>
    <cellStyle name="Normal 6 6" xfId="491"/>
    <cellStyle name="Normal 6 6 2" xfId="492"/>
    <cellStyle name="Normal 6 6 3" xfId="493"/>
    <cellStyle name="Normal 6 6 4" xfId="494"/>
    <cellStyle name="Normal 6 6 5" xfId="495"/>
    <cellStyle name="Normal 6 6 6" xfId="496"/>
    <cellStyle name="Normal 6 7" xfId="497"/>
    <cellStyle name="Normal 6 7 2" xfId="498"/>
    <cellStyle name="Normal 6 7 3" xfId="499"/>
    <cellStyle name="Normal 6 7 4" xfId="500"/>
    <cellStyle name="Normal 6 7 5" xfId="501"/>
    <cellStyle name="Normal 6 7 6" xfId="502"/>
    <cellStyle name="Normal 6 8" xfId="503"/>
    <cellStyle name="Normal 6 8 2" xfId="504"/>
    <cellStyle name="Normal 6 8 3" xfId="505"/>
    <cellStyle name="Normal 6 8 4" xfId="506"/>
    <cellStyle name="Normal 6 8 5" xfId="507"/>
    <cellStyle name="Normal 6 8 6" xfId="508"/>
    <cellStyle name="Normal 6 9" xfId="509"/>
    <cellStyle name="Normal 6 9 2" xfId="510"/>
    <cellStyle name="Normal 6 9 3" xfId="511"/>
    <cellStyle name="Normal 6 9 4" xfId="512"/>
    <cellStyle name="Normal 6 9 5" xfId="513"/>
    <cellStyle name="Normal 6 9 6" xfId="514"/>
    <cellStyle name="Normal 60 10" xfId="515"/>
    <cellStyle name="Normal 60 11" xfId="516"/>
    <cellStyle name="Normal 60 2" xfId="517"/>
    <cellStyle name="Normal 60 3" xfId="518"/>
    <cellStyle name="Normal 60 4" xfId="519"/>
    <cellStyle name="Normal 60 5" xfId="520"/>
    <cellStyle name="Normal 60 6" xfId="521"/>
    <cellStyle name="Normal 60 7" xfId="522"/>
    <cellStyle name="Normal 60 8" xfId="523"/>
    <cellStyle name="Normal 60 9" xfId="524"/>
    <cellStyle name="Normal 7" xfId="45"/>
    <cellStyle name="Normal 7 2" xfId="525"/>
    <cellStyle name="Normal 7 3" xfId="526"/>
    <cellStyle name="Normal 7 4" xfId="527"/>
    <cellStyle name="Normal 7 5" xfId="528"/>
    <cellStyle name="Normal 7 6" xfId="529"/>
    <cellStyle name="Normal 70 2" xfId="530"/>
    <cellStyle name="Normal 70 3" xfId="531"/>
    <cellStyle name="Normal 70 4" xfId="532"/>
    <cellStyle name="Normal 70 5" xfId="533"/>
    <cellStyle name="Normal 70 6" xfId="534"/>
    <cellStyle name="Normal 70 7" xfId="535"/>
    <cellStyle name="Normal 70 8" xfId="536"/>
    <cellStyle name="Normal 71 2" xfId="537"/>
    <cellStyle name="Normal 71 3" xfId="538"/>
    <cellStyle name="Normal 71 4" xfId="539"/>
    <cellStyle name="Normal 71 5" xfId="540"/>
    <cellStyle name="Normal 71 6" xfId="541"/>
    <cellStyle name="Normal 71 7" xfId="542"/>
    <cellStyle name="Normal 71 8" xfId="543"/>
    <cellStyle name="Normal 73 2" xfId="544"/>
    <cellStyle name="Normal 73 3" xfId="545"/>
    <cellStyle name="Normal 73 4" xfId="546"/>
    <cellStyle name="Normal 73 5" xfId="547"/>
    <cellStyle name="Normal 73 6" xfId="548"/>
    <cellStyle name="Normal 73 7" xfId="549"/>
    <cellStyle name="Normal 73 8" xfId="550"/>
    <cellStyle name="Normal 74 2" xfId="551"/>
    <cellStyle name="Normal 74 3" xfId="552"/>
    <cellStyle name="Normal 74 4" xfId="553"/>
    <cellStyle name="Normal 74 5" xfId="554"/>
    <cellStyle name="Normal 74 6" xfId="555"/>
    <cellStyle name="Normal 74 7" xfId="556"/>
    <cellStyle name="Normal 74 8" xfId="557"/>
    <cellStyle name="Normal 78 2" xfId="558"/>
    <cellStyle name="Normal 78 3" xfId="559"/>
    <cellStyle name="Normal 78 4" xfId="560"/>
    <cellStyle name="Normal 78 5" xfId="561"/>
    <cellStyle name="Normal 78 6" xfId="562"/>
    <cellStyle name="Normal 78 7" xfId="563"/>
    <cellStyle name="Normal 78 8" xfId="564"/>
    <cellStyle name="Normal 79 2" xfId="565"/>
    <cellStyle name="Normal 79 3" xfId="566"/>
    <cellStyle name="Normal 79 4" xfId="567"/>
    <cellStyle name="Normal 79 5" xfId="568"/>
    <cellStyle name="Normal 79 6" xfId="569"/>
    <cellStyle name="Normal 79 7" xfId="570"/>
    <cellStyle name="Normal 79 8" xfId="571"/>
    <cellStyle name="Normal 79 9" xfId="572"/>
    <cellStyle name="Normal 8" xfId="46"/>
    <cellStyle name="Normal 80 2" xfId="573"/>
    <cellStyle name="Normal 80 3" xfId="574"/>
    <cellStyle name="Normal 80 4" xfId="575"/>
    <cellStyle name="Normal 80 5" xfId="576"/>
    <cellStyle name="Normal 80 6" xfId="577"/>
    <cellStyle name="Normal 80 7" xfId="578"/>
    <cellStyle name="Normal 80 8" xfId="579"/>
    <cellStyle name="Normal 80 9" xfId="580"/>
    <cellStyle name="Normal 81 2" xfId="581"/>
    <cellStyle name="Normal 81 3" xfId="582"/>
    <cellStyle name="Normal 81 4" xfId="583"/>
    <cellStyle name="Normal 81 5" xfId="584"/>
    <cellStyle name="Normal 81 6" xfId="585"/>
    <cellStyle name="Normal 81 7" xfId="586"/>
    <cellStyle name="Normal 81 8" xfId="587"/>
    <cellStyle name="Normal 81 9" xfId="588"/>
    <cellStyle name="Normal 82 2" xfId="589"/>
    <cellStyle name="Normal 82 3" xfId="590"/>
    <cellStyle name="Normal 82 4" xfId="591"/>
    <cellStyle name="Normal 82 5" xfId="592"/>
    <cellStyle name="Normal 82 6" xfId="593"/>
    <cellStyle name="Normal 82 7" xfId="594"/>
    <cellStyle name="Normal 82 8" xfId="595"/>
    <cellStyle name="Normal 82 9" xfId="596"/>
    <cellStyle name="Normal 84 2" xfId="597"/>
    <cellStyle name="Normal 84 3" xfId="598"/>
    <cellStyle name="Normal 84 4" xfId="599"/>
    <cellStyle name="Normal 84 5" xfId="600"/>
    <cellStyle name="Normal 84 6" xfId="601"/>
    <cellStyle name="Normal 84 7" xfId="602"/>
    <cellStyle name="Normal 84 8" xfId="603"/>
    <cellStyle name="Normal 85 2" xfId="604"/>
    <cellStyle name="Normal 85 3" xfId="605"/>
    <cellStyle name="Normal 85 4" xfId="606"/>
    <cellStyle name="Normal 85 5" xfId="607"/>
    <cellStyle name="Normal 85 6" xfId="608"/>
    <cellStyle name="Normal 85 7" xfId="609"/>
    <cellStyle name="Normal 85 8" xfId="610"/>
    <cellStyle name="Normal 88 2" xfId="611"/>
    <cellStyle name="Normal 88 3" xfId="612"/>
    <cellStyle name="Normal 88 4" xfId="613"/>
    <cellStyle name="Normal 88 5" xfId="614"/>
    <cellStyle name="Normal 88 6" xfId="615"/>
    <cellStyle name="Normal 88 7" xfId="616"/>
    <cellStyle name="Normal 88 8" xfId="617"/>
    <cellStyle name="Normal 9" xfId="47"/>
    <cellStyle name="Normal 90 2" xfId="618"/>
    <cellStyle name="Normal 90 3" xfId="619"/>
    <cellStyle name="Normal 90 4" xfId="620"/>
    <cellStyle name="Normal 90 5" xfId="621"/>
    <cellStyle name="Normal 90 6" xfId="622"/>
    <cellStyle name="Normal 90 7" xfId="623"/>
    <cellStyle name="Normal 90 8" xfId="624"/>
    <cellStyle name="Normal 91 2" xfId="625"/>
    <cellStyle name="Normal 91 3" xfId="626"/>
    <cellStyle name="Normal 91 4" xfId="627"/>
    <cellStyle name="Normal 91 5" xfId="628"/>
    <cellStyle name="Normal 91 6" xfId="629"/>
    <cellStyle name="Normal 91 7" xfId="630"/>
    <cellStyle name="Normal 91 8" xfId="631"/>
    <cellStyle name="Normal 94 2" xfId="632"/>
    <cellStyle name="Normal 94 3" xfId="633"/>
    <cellStyle name="Normal 94 4" xfId="634"/>
    <cellStyle name="Normal 94 5" xfId="635"/>
    <cellStyle name="Normal 94 6" xfId="636"/>
    <cellStyle name="Normal 94 7" xfId="637"/>
    <cellStyle name="Normal 94 8" xfId="638"/>
    <cellStyle name="Normal 96 2" xfId="639"/>
    <cellStyle name="Normal 96 3" xfId="640"/>
    <cellStyle name="Normal 96 4" xfId="641"/>
    <cellStyle name="Normal 96 5" xfId="642"/>
    <cellStyle name="Normal 96 6" xfId="643"/>
    <cellStyle name="Normal 96 7" xfId="644"/>
    <cellStyle name="Normal 96 8" xfId="645"/>
    <cellStyle name="Normal 97 2" xfId="646"/>
    <cellStyle name="Normal 97 3" xfId="647"/>
    <cellStyle name="Normal 97 4" xfId="648"/>
    <cellStyle name="Normal 97 5" xfId="649"/>
    <cellStyle name="Normal 97 6" xfId="650"/>
    <cellStyle name="Normal 97 7" xfId="651"/>
    <cellStyle name="Normal 97 8" xfId="652"/>
    <cellStyle name="TableStyleLight1" xfId="50"/>
  </cellStyles>
  <dxfs count="0"/>
  <tableStyles count="0" defaultTableStyle="TableStyleMedium2" defaultPivotStyle="PivotStyleLight16"/>
  <colors>
    <mruColors>
      <color rgb="FFFCE0C8"/>
      <color rgb="FFF79747"/>
      <color rgb="FFF9B2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8461922851142"/>
          <c:y val="0.13362558045628911"/>
          <c:w val="0.79570761834068338"/>
          <c:h val="0.73649202503533218"/>
        </c:manualLayout>
      </c:layout>
      <c:barChart>
        <c:barDir val="bar"/>
        <c:grouping val="percentStacked"/>
        <c:varyColors val="0"/>
        <c:ser>
          <c:idx val="2"/>
          <c:order val="0"/>
          <c:tx>
            <c:strRef>
              <c:f>'Figure 3'!$C$4</c:f>
              <c:strCache>
                <c:ptCount val="1"/>
                <c:pt idx="0">
                  <c:v>Intermédiaire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3'!$B$6:$B$11</c:f>
              <c:strCache>
                <c:ptCount val="6"/>
                <c:pt idx="0">
                  <c:v>CASud</c:v>
                </c:pt>
                <c:pt idx="1">
                  <c:v>Cinor</c:v>
                </c:pt>
                <c:pt idx="2">
                  <c:v>Cirest</c:v>
                </c:pt>
                <c:pt idx="3">
                  <c:v>Civis</c:v>
                </c:pt>
                <c:pt idx="4">
                  <c:v>TCO</c:v>
                </c:pt>
                <c:pt idx="5">
                  <c:v>La Réunion</c:v>
                </c:pt>
              </c:strCache>
            </c:strRef>
          </c:cat>
          <c:val>
            <c:numRef>
              <c:f>'Figure 3'!$C$6:$C$11</c:f>
              <c:numCache>
                <c:formatCode>0.0</c:formatCode>
                <c:ptCount val="6"/>
                <c:pt idx="0">
                  <c:v>1.5644668225139362</c:v>
                </c:pt>
                <c:pt idx="1">
                  <c:v>6.9491118578972637</c:v>
                </c:pt>
                <c:pt idx="2">
                  <c:v>3.010095396869501</c:v>
                </c:pt>
                <c:pt idx="3">
                  <c:v>2.6137377341659231</c:v>
                </c:pt>
                <c:pt idx="4">
                  <c:v>4.0222649261149028</c:v>
                </c:pt>
                <c:pt idx="5">
                  <c:v>4.5066883452812059</c:v>
                </c:pt>
              </c:numCache>
            </c:numRef>
          </c:val>
        </c:ser>
        <c:ser>
          <c:idx val="1"/>
          <c:order val="1"/>
          <c:tx>
            <c:strRef>
              <c:f>'Figure 3'!$D$4</c:f>
              <c:strCache>
                <c:ptCount val="1"/>
                <c:pt idx="0">
                  <c:v>Social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3'!$B$6:$B$11</c:f>
              <c:strCache>
                <c:ptCount val="6"/>
                <c:pt idx="0">
                  <c:v>CASud</c:v>
                </c:pt>
                <c:pt idx="1">
                  <c:v>Cinor</c:v>
                </c:pt>
                <c:pt idx="2">
                  <c:v>Cirest</c:v>
                </c:pt>
                <c:pt idx="3">
                  <c:v>Civis</c:v>
                </c:pt>
                <c:pt idx="4">
                  <c:v>TCO</c:v>
                </c:pt>
                <c:pt idx="5">
                  <c:v>La Réunion</c:v>
                </c:pt>
              </c:strCache>
            </c:strRef>
          </c:cat>
          <c:val>
            <c:numRef>
              <c:f>'Figure 3'!$D$6:$D$11</c:f>
              <c:numCache>
                <c:formatCode>0.0</c:formatCode>
                <c:ptCount val="6"/>
                <c:pt idx="0">
                  <c:v>60.690523287178564</c:v>
                </c:pt>
                <c:pt idx="1">
                  <c:v>50.740118418947034</c:v>
                </c:pt>
                <c:pt idx="2">
                  <c:v>56.302676669445219</c:v>
                </c:pt>
                <c:pt idx="3">
                  <c:v>58.171275646743979</c:v>
                </c:pt>
                <c:pt idx="4">
                  <c:v>55.900868067059839</c:v>
                </c:pt>
                <c:pt idx="5">
                  <c:v>54.828172344985596</c:v>
                </c:pt>
              </c:numCache>
            </c:numRef>
          </c:val>
        </c:ser>
        <c:ser>
          <c:idx val="0"/>
          <c:order val="2"/>
          <c:tx>
            <c:strRef>
              <c:f>'Figure 3'!$E$4</c:f>
              <c:strCache>
                <c:ptCount val="1"/>
                <c:pt idx="0">
                  <c:v>Très social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3'!$B$6:$B$11</c:f>
              <c:strCache>
                <c:ptCount val="6"/>
                <c:pt idx="0">
                  <c:v>CASud</c:v>
                </c:pt>
                <c:pt idx="1">
                  <c:v>Cinor</c:v>
                </c:pt>
                <c:pt idx="2">
                  <c:v>Cirest</c:v>
                </c:pt>
                <c:pt idx="3">
                  <c:v>Civis</c:v>
                </c:pt>
                <c:pt idx="4">
                  <c:v>TCO</c:v>
                </c:pt>
                <c:pt idx="5">
                  <c:v>La Réunion</c:v>
                </c:pt>
              </c:strCache>
            </c:strRef>
          </c:cat>
          <c:val>
            <c:numRef>
              <c:f>'Figure 3'!$E$6:$E$11</c:f>
              <c:numCache>
                <c:formatCode>0.0</c:formatCode>
                <c:ptCount val="6"/>
                <c:pt idx="0">
                  <c:v>33.339327459090093</c:v>
                </c:pt>
                <c:pt idx="1">
                  <c:v>16.758681389022243</c:v>
                </c:pt>
                <c:pt idx="2">
                  <c:v>35.139390571455031</c:v>
                </c:pt>
                <c:pt idx="3">
                  <c:v>31.68599464763604</c:v>
                </c:pt>
                <c:pt idx="4">
                  <c:v>35.16665562255649</c:v>
                </c:pt>
                <c:pt idx="5">
                  <c:v>27.634321188382234</c:v>
                </c:pt>
              </c:numCache>
            </c:numRef>
          </c:val>
        </c:ser>
        <c:ser>
          <c:idx val="3"/>
          <c:order val="3"/>
          <c:tx>
            <c:strRef>
              <c:f>'Figure 3'!$F$4</c:f>
              <c:strCache>
                <c:ptCount val="1"/>
                <c:pt idx="0">
                  <c:v>Autres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3'!$B$6:$B$11</c:f>
              <c:strCache>
                <c:ptCount val="6"/>
                <c:pt idx="0">
                  <c:v>CASud</c:v>
                </c:pt>
                <c:pt idx="1">
                  <c:v>Cinor</c:v>
                </c:pt>
                <c:pt idx="2">
                  <c:v>Cirest</c:v>
                </c:pt>
                <c:pt idx="3">
                  <c:v>Civis</c:v>
                </c:pt>
                <c:pt idx="4">
                  <c:v>TCO</c:v>
                </c:pt>
                <c:pt idx="5">
                  <c:v>La Réunion</c:v>
                </c:pt>
              </c:strCache>
            </c:strRef>
          </c:cat>
          <c:val>
            <c:numRef>
              <c:f>'Figure 3'!$F$6:$F$11</c:f>
              <c:numCache>
                <c:formatCode>0.0</c:formatCode>
                <c:ptCount val="6"/>
                <c:pt idx="0">
                  <c:v>4.4056824312174072</c:v>
                </c:pt>
                <c:pt idx="1">
                  <c:v>25.552088334133462</c:v>
                </c:pt>
                <c:pt idx="2">
                  <c:v>5.5478373622302488</c:v>
                </c:pt>
                <c:pt idx="3">
                  <c:v>7.528991971454059</c:v>
                </c:pt>
                <c:pt idx="4">
                  <c:v>4.9102113842687691</c:v>
                </c:pt>
                <c:pt idx="5">
                  <c:v>13.03081812135097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90868352"/>
        <c:axId val="90886528"/>
      </c:barChart>
      <c:catAx>
        <c:axId val="90868352"/>
        <c:scaling>
          <c:orientation val="minMax"/>
        </c:scaling>
        <c:delete val="0"/>
        <c:axPos val="l"/>
        <c:majorTickMark val="out"/>
        <c:minorTickMark val="none"/>
        <c:tickLblPos val="nextTo"/>
        <c:crossAx val="90886528"/>
        <c:crosses val="autoZero"/>
        <c:auto val="1"/>
        <c:lblAlgn val="ctr"/>
        <c:lblOffset val="100"/>
        <c:noMultiLvlLbl val="0"/>
      </c:catAx>
      <c:valAx>
        <c:axId val="9088652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08683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7914817024951373E-2"/>
          <c:y val="1.282051282051282E-2"/>
          <c:w val="0.94788595048539448"/>
          <c:h val="9.516404199475066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947148211639597"/>
          <c:y val="7.6388888888888895E-2"/>
          <c:w val="0.54573466600807741"/>
          <c:h val="0.78290518372703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'Figure 5'!$B$6:$B$10</c:f>
              <c:strCache>
                <c:ptCount val="5"/>
                <c:pt idx="0">
                  <c:v>Autres avant 1983</c:v>
                </c:pt>
                <c:pt idx="1">
                  <c:v>Très social</c:v>
                </c:pt>
                <c:pt idx="2">
                  <c:v>Social</c:v>
                </c:pt>
                <c:pt idx="3">
                  <c:v>Intermédiaire</c:v>
                </c:pt>
                <c:pt idx="4">
                  <c:v>La Réunion</c:v>
                </c:pt>
              </c:strCache>
            </c:strRef>
          </c:cat>
          <c:val>
            <c:numRef>
              <c:f>'Figure 5'!$C$6:$C$10</c:f>
              <c:numCache>
                <c:formatCode>0.0</c:formatCode>
                <c:ptCount val="5"/>
                <c:pt idx="0">
                  <c:v>5.2072455172383609</c:v>
                </c:pt>
                <c:pt idx="1">
                  <c:v>5.2968983097752904</c:v>
                </c:pt>
                <c:pt idx="2">
                  <c:v>6.135167219321926</c:v>
                </c:pt>
                <c:pt idx="3">
                  <c:v>7.1349999240464026</c:v>
                </c:pt>
                <c:pt idx="4">
                  <c:v>5.8440367964446756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5097216"/>
        <c:axId val="95098752"/>
      </c:barChart>
      <c:catAx>
        <c:axId val="95097216"/>
        <c:scaling>
          <c:orientation val="minMax"/>
        </c:scaling>
        <c:delete val="0"/>
        <c:axPos val="l"/>
        <c:majorTickMark val="out"/>
        <c:minorTickMark val="none"/>
        <c:tickLblPos val="nextTo"/>
        <c:crossAx val="95098752"/>
        <c:crosses val="autoZero"/>
        <c:auto val="1"/>
        <c:lblAlgn val="ctr"/>
        <c:lblOffset val="100"/>
        <c:noMultiLvlLbl val="0"/>
      </c:catAx>
      <c:valAx>
        <c:axId val="95098752"/>
        <c:scaling>
          <c:orientation val="minMax"/>
          <c:max val="8"/>
        </c:scaling>
        <c:delete val="0"/>
        <c:axPos val="b"/>
        <c:majorGridlines>
          <c:spPr>
            <a:ln>
              <a:solidFill>
                <a:schemeClr val="accent1">
                  <a:alpha val="52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9509721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6179321805883E-2"/>
          <c:y val="0.15200156278175153"/>
          <c:w val="0.90500217623550838"/>
          <c:h val="0.65825437074602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6'!$C$3</c:f>
              <c:strCache>
                <c:ptCount val="1"/>
                <c:pt idx="0">
                  <c:v>tx mobilité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700"/>
                      <a:t>11,5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700"/>
                      <a:t>10,5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700"/>
                      <a:t>7,8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6'!$B$5:$B$7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 ou +</c:v>
                </c:pt>
              </c:strCache>
            </c:strRef>
          </c:cat>
          <c:val>
            <c:numRef>
              <c:f>'Figure 6'!$C$5:$C$7</c:f>
              <c:numCache>
                <c:formatCode>General</c:formatCode>
                <c:ptCount val="3"/>
                <c:pt idx="0">
                  <c:v>11.45</c:v>
                </c:pt>
                <c:pt idx="1">
                  <c:v>10.49</c:v>
                </c:pt>
                <c:pt idx="2">
                  <c:v>7.84</c:v>
                </c:pt>
              </c:numCache>
            </c:numRef>
          </c:val>
        </c:ser>
        <c:ser>
          <c:idx val="1"/>
          <c:order val="1"/>
          <c:tx>
            <c:strRef>
              <c:f>'Figure 6'!$D$3</c:f>
              <c:strCache>
                <c:ptCount val="1"/>
                <c:pt idx="0">
                  <c:v>tx vacance&gt;3m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700"/>
                      <a:t>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700"/>
                      <a:t>0,6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700"/>
                      <a:t>0,7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6'!$B$5:$B$7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 ou +</c:v>
                </c:pt>
              </c:strCache>
            </c:strRef>
          </c:cat>
          <c:val>
            <c:numRef>
              <c:f>'Figure 6'!$D$5:$D$7</c:f>
              <c:numCache>
                <c:formatCode>General</c:formatCode>
                <c:ptCount val="3"/>
                <c:pt idx="0">
                  <c:v>0.31</c:v>
                </c:pt>
                <c:pt idx="1">
                  <c:v>0.57999999999999996</c:v>
                </c:pt>
                <c:pt idx="2">
                  <c:v>0.72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5523200"/>
        <c:axId val="95524736"/>
      </c:barChart>
      <c:catAx>
        <c:axId val="9552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95524736"/>
        <c:crosses val="autoZero"/>
        <c:auto val="1"/>
        <c:lblAlgn val="ctr"/>
        <c:lblOffset val="100"/>
        <c:noMultiLvlLbl val="0"/>
      </c:catAx>
      <c:valAx>
        <c:axId val="9552473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9552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30318257956449"/>
          <c:y val="2.584750856524614E-2"/>
          <c:w val="0.85594639865996647"/>
          <c:h val="9.14908537196209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</xdr:colOff>
      <xdr:row>13</xdr:row>
      <xdr:rowOff>121920</xdr:rowOff>
    </xdr:from>
    <xdr:to>
      <xdr:col>6</xdr:col>
      <xdr:colOff>510540</xdr:colOff>
      <xdr:row>25</xdr:row>
      <xdr:rowOff>91440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769620</xdr:colOff>
      <xdr:row>2</xdr:row>
      <xdr:rowOff>106680</xdr:rowOff>
    </xdr:from>
    <xdr:to>
      <xdr:col>6</xdr:col>
      <xdr:colOff>365760</xdr:colOff>
      <xdr:row>13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0.37066</cdr:x>
      <cdr:y>0.22917</cdr:y>
    </cdr:from>
    <cdr:to>
      <cdr:x>0.92278</cdr:x>
      <cdr:y>0.22917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731520" y="419100"/>
          <a:ext cx="108966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0.68983</cdr:x>
      <cdr:y>0.76528</cdr:y>
    </cdr:from>
    <cdr:to>
      <cdr:x>0.99614</cdr:x>
      <cdr:y>0.86667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361440" y="1399540"/>
          <a:ext cx="604520" cy="185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itchFamily="34" charset="0"/>
              <a:cs typeface="Arial" pitchFamily="34" charset="0"/>
            </a:rPr>
            <a:t>euros/m</a:t>
          </a:r>
          <a:r>
            <a:rPr lang="fr-FR" sz="800" baseline="30000">
              <a:latin typeface="Arial" pitchFamily="34" charset="0"/>
              <a:cs typeface="Arial" pitchFamily="34" charset="0"/>
            </a:rPr>
            <a:t>2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10</xdr:row>
      <xdr:rowOff>327660</xdr:rowOff>
    </xdr:from>
    <xdr:to>
      <xdr:col>3</xdr:col>
      <xdr:colOff>274320</xdr:colOff>
      <xdr:row>18</xdr:row>
      <xdr:rowOff>129540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0.0558</cdr:x>
      <cdr:y>0.07252</cdr:y>
    </cdr:from>
    <cdr:to>
      <cdr:x>0.17037</cdr:x>
      <cdr:y>0.17175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3536" y="144790"/>
          <a:ext cx="212582" cy="198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latin typeface="Arial" pitchFamily="34" charset="0"/>
              <a:cs typeface="Arial" pitchFamily="34" charset="0"/>
            </a:rPr>
            <a:t>%n %</a:t>
          </a:r>
        </a:p>
      </cdr:txBody>
    </cdr:sp>
  </cdr:relSizeAnchor>
  <cdr:relSizeAnchor xmlns:cdr="http://schemas.openxmlformats.org/drawingml/2006/chartDrawing">
    <cdr:from>
      <cdr:x>0</cdr:x>
      <cdr:y>0.9043</cdr:y>
    </cdr:from>
    <cdr:to>
      <cdr:x>0.54472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1805380"/>
          <a:ext cx="2064990" cy="191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i="1">
              <a:latin typeface="Arial" pitchFamily="34" charset="0"/>
              <a:cs typeface="Arial" pitchFamily="34" charset="0"/>
            </a:rPr>
            <a:t>Source : SOeS-DEAL, RPLS 2016</a:t>
          </a:r>
          <a:r>
            <a:rPr lang="fr-FR" sz="700" i="1" baseline="0">
              <a:latin typeface="Arial" pitchFamily="34" charset="0"/>
              <a:cs typeface="Arial" pitchFamily="34" charset="0"/>
            </a:rPr>
            <a:t>.</a:t>
          </a:r>
          <a:endParaRPr lang="fr-FR" sz="7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baseColWidth="10" defaultRowHeight="13.2" x14ac:dyDescent="0.25"/>
  <cols>
    <col min="1" max="1" width="16.5546875" customWidth="1"/>
    <col min="2" max="2" width="145.109375" customWidth="1"/>
  </cols>
  <sheetData>
    <row r="1" spans="1:2" ht="15" customHeight="1" x14ac:dyDescent="0.3">
      <c r="A1" s="25" t="s">
        <v>53</v>
      </c>
    </row>
    <row r="2" spans="1:2" ht="15" customHeight="1" x14ac:dyDescent="0.25"/>
    <row r="3" spans="1:2" ht="15" customHeight="1" x14ac:dyDescent="0.25">
      <c r="A3" s="14" t="s">
        <v>109</v>
      </c>
    </row>
    <row r="4" spans="1:2" ht="15" customHeight="1" x14ac:dyDescent="0.25">
      <c r="A4" s="26" t="s">
        <v>54</v>
      </c>
      <c r="B4" s="27" t="s">
        <v>79</v>
      </c>
    </row>
    <row r="5" spans="1:2" ht="15" customHeight="1" x14ac:dyDescent="0.25">
      <c r="A5" s="26" t="s">
        <v>55</v>
      </c>
      <c r="B5" t="s">
        <v>85</v>
      </c>
    </row>
    <row r="6" spans="1:2" ht="15" customHeight="1" x14ac:dyDescent="0.25">
      <c r="A6" s="26" t="s">
        <v>57</v>
      </c>
      <c r="B6" t="s">
        <v>88</v>
      </c>
    </row>
    <row r="7" spans="1:2" ht="15" customHeight="1" x14ac:dyDescent="0.25">
      <c r="A7" s="26" t="s">
        <v>60</v>
      </c>
      <c r="B7" t="s">
        <v>91</v>
      </c>
    </row>
    <row r="8" spans="1:2" ht="15" customHeight="1" x14ac:dyDescent="0.25">
      <c r="A8" s="26" t="s">
        <v>61</v>
      </c>
      <c r="B8" t="s">
        <v>110</v>
      </c>
    </row>
    <row r="9" spans="1:2" ht="15" customHeight="1" x14ac:dyDescent="0.25">
      <c r="A9" s="26" t="s">
        <v>63</v>
      </c>
      <c r="B9" t="s">
        <v>108</v>
      </c>
    </row>
    <row r="10" spans="1:2" ht="15" customHeight="1" x14ac:dyDescent="0.25">
      <c r="A10" s="26" t="s">
        <v>107</v>
      </c>
      <c r="B10" t="s">
        <v>111</v>
      </c>
    </row>
    <row r="11" spans="1:2" ht="15" customHeight="1" x14ac:dyDescent="0.25">
      <c r="A11" s="26" t="s">
        <v>139</v>
      </c>
      <c r="B11" t="s">
        <v>142</v>
      </c>
    </row>
    <row r="12" spans="1:2" ht="15" customHeight="1" x14ac:dyDescent="0.25"/>
    <row r="13" spans="1:2" ht="15" customHeight="1" x14ac:dyDescent="0.25">
      <c r="A13" s="14" t="s">
        <v>64</v>
      </c>
    </row>
    <row r="14" spans="1:2" ht="15" customHeight="1" x14ac:dyDescent="0.25">
      <c r="A14" s="26" t="s">
        <v>65</v>
      </c>
      <c r="B14" t="s">
        <v>143</v>
      </c>
    </row>
  </sheetData>
  <hyperlinks>
    <hyperlink ref="A4" location="'Figure 1'!A1" display="Figure 1 "/>
    <hyperlink ref="A5" location="'Figure 2'!A1" display="Figure 2"/>
    <hyperlink ref="A7" location="'Figure 4'!A1" display="Figure 4"/>
    <hyperlink ref="A6" location="'Figure 3'!A1" display="Figure 3"/>
    <hyperlink ref="A8" location="'Figure 5'!A1" display="Figure 5"/>
    <hyperlink ref="A9" location="'Figure 6'!A1" display="Figure 6"/>
    <hyperlink ref="A14" location="'Cadrage Réunion'!A1" display="Cadrage Réunion"/>
    <hyperlink ref="A10" location="'Figure 7'!A1" display="Figure 7"/>
    <hyperlink ref="A11" location="'Figure 8'!A1" display="Figure 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zoomScale="85" zoomScaleNormal="85" workbookViewId="0">
      <pane xSplit="1" topLeftCell="B1" activePane="topRight" state="frozen"/>
      <selection activeCell="A3" sqref="A3"/>
      <selection pane="topRight"/>
    </sheetView>
  </sheetViews>
  <sheetFormatPr baseColWidth="10" defaultRowHeight="13.2" x14ac:dyDescent="0.25"/>
  <cols>
    <col min="1" max="1" width="23.77734375" style="172" customWidth="1"/>
    <col min="2" max="3" width="10.88671875" style="153" customWidth="1"/>
    <col min="4" max="4" width="5.5546875" style="153" customWidth="1"/>
    <col min="5" max="5" width="16.21875" style="152" customWidth="1"/>
    <col min="6" max="6" width="15.33203125" style="153" customWidth="1"/>
    <col min="7" max="7" width="10.44140625" style="153" customWidth="1"/>
    <col min="8" max="8" width="5.5546875" style="154" bestFit="1" customWidth="1"/>
    <col min="9" max="9" width="9.5546875" style="153" customWidth="1"/>
    <col min="10" max="10" width="5.5546875" style="154" bestFit="1" customWidth="1"/>
    <col min="11" max="11" width="9.77734375" style="153" bestFit="1" customWidth="1"/>
    <col min="12" max="12" width="6.77734375" style="154" bestFit="1" customWidth="1"/>
    <col min="13" max="13" width="8.5546875" style="153" bestFit="1" customWidth="1"/>
    <col min="14" max="14" width="11.77734375" style="153" customWidth="1"/>
    <col min="15" max="15" width="8.5546875" style="153" bestFit="1" customWidth="1"/>
    <col min="16" max="16" width="6.77734375" style="154" bestFit="1" customWidth="1"/>
    <col min="17" max="17" width="8.5546875" style="153" bestFit="1" customWidth="1"/>
    <col min="18" max="18" width="6.77734375" style="153" bestFit="1" customWidth="1"/>
    <col min="19" max="19" width="11.6640625" style="153" customWidth="1"/>
    <col min="20" max="20" width="10.33203125" style="153" bestFit="1" customWidth="1"/>
    <col min="21" max="21" width="8.5546875" style="153" bestFit="1" customWidth="1"/>
    <col min="22" max="22" width="5.5546875" style="153" bestFit="1" customWidth="1"/>
    <col min="23" max="23" width="11.88671875" style="153" customWidth="1"/>
    <col min="24" max="24" width="12.33203125" style="153" customWidth="1"/>
    <col min="25" max="25" width="12.109375" style="153" customWidth="1"/>
    <col min="26" max="26" width="11.21875" style="153" customWidth="1"/>
    <col min="27" max="16384" width="11.5546875" style="153"/>
  </cols>
  <sheetData>
    <row r="1" spans="1:26" s="211" customFormat="1" x14ac:dyDescent="0.25">
      <c r="A1" s="212" t="s">
        <v>133</v>
      </c>
      <c r="E1" s="26" t="s">
        <v>56</v>
      </c>
      <c r="H1" s="225"/>
      <c r="J1" s="225"/>
      <c r="L1" s="225"/>
      <c r="P1" s="225"/>
    </row>
    <row r="2" spans="1:26" x14ac:dyDescent="0.25">
      <c r="A2" s="226" t="s">
        <v>134</v>
      </c>
    </row>
    <row r="4" spans="1:26" s="155" customFormat="1" ht="23.4" customHeight="1" x14ac:dyDescent="0.25">
      <c r="A4" s="295"/>
      <c r="B4" s="328" t="s">
        <v>126</v>
      </c>
      <c r="C4" s="329"/>
      <c r="D4" s="329"/>
      <c r="E4" s="297" t="s">
        <v>120</v>
      </c>
      <c r="F4" s="333" t="s">
        <v>113</v>
      </c>
      <c r="G4" s="299" t="s">
        <v>112</v>
      </c>
      <c r="H4" s="300"/>
      <c r="I4" s="303" t="s">
        <v>125</v>
      </c>
      <c r="J4" s="303"/>
      <c r="K4" s="303"/>
      <c r="L4" s="304"/>
      <c r="M4" s="313" t="s">
        <v>121</v>
      </c>
      <c r="N4" s="314" t="s">
        <v>136</v>
      </c>
      <c r="O4" s="325" t="s">
        <v>122</v>
      </c>
      <c r="P4" s="326"/>
      <c r="Q4" s="326"/>
      <c r="R4" s="327"/>
      <c r="S4" s="331" t="s">
        <v>123</v>
      </c>
      <c r="T4" s="321" t="s">
        <v>81</v>
      </c>
      <c r="U4" s="330"/>
      <c r="V4" s="322"/>
      <c r="W4" s="319" t="s">
        <v>42</v>
      </c>
      <c r="X4" s="320"/>
      <c r="Y4" s="307" t="s">
        <v>131</v>
      </c>
      <c r="Z4" s="305" t="s">
        <v>132</v>
      </c>
    </row>
    <row r="5" spans="1:26" s="155" customFormat="1" ht="17.399999999999999" customHeight="1" x14ac:dyDescent="0.25">
      <c r="A5" s="296"/>
      <c r="B5" s="343" t="s">
        <v>127</v>
      </c>
      <c r="C5" s="345" t="s">
        <v>118</v>
      </c>
      <c r="D5" s="300"/>
      <c r="E5" s="298"/>
      <c r="F5" s="334"/>
      <c r="G5" s="301"/>
      <c r="H5" s="302"/>
      <c r="I5" s="339" t="s">
        <v>114</v>
      </c>
      <c r="J5" s="340"/>
      <c r="K5" s="339" t="s">
        <v>115</v>
      </c>
      <c r="L5" s="340"/>
      <c r="M5" s="315"/>
      <c r="N5" s="318"/>
      <c r="O5" s="313" t="s">
        <v>116</v>
      </c>
      <c r="P5" s="314"/>
      <c r="Q5" s="317" t="s">
        <v>117</v>
      </c>
      <c r="R5" s="314"/>
      <c r="S5" s="332"/>
      <c r="T5" s="309" t="s">
        <v>62</v>
      </c>
      <c r="U5" s="321" t="s">
        <v>129</v>
      </c>
      <c r="V5" s="322"/>
      <c r="W5" s="311" t="s">
        <v>128</v>
      </c>
      <c r="X5" s="307" t="s">
        <v>124</v>
      </c>
      <c r="Y5" s="308"/>
      <c r="Z5" s="306"/>
    </row>
    <row r="6" spans="1:26" s="155" customFormat="1" ht="23.4" customHeight="1" x14ac:dyDescent="0.25">
      <c r="A6" s="296"/>
      <c r="B6" s="344"/>
      <c r="C6" s="346"/>
      <c r="D6" s="302"/>
      <c r="E6" s="298"/>
      <c r="F6" s="334"/>
      <c r="G6" s="301"/>
      <c r="H6" s="302"/>
      <c r="I6" s="341"/>
      <c r="J6" s="342"/>
      <c r="K6" s="341"/>
      <c r="L6" s="342"/>
      <c r="M6" s="315"/>
      <c r="N6" s="318"/>
      <c r="O6" s="315"/>
      <c r="P6" s="316"/>
      <c r="Q6" s="318"/>
      <c r="R6" s="316"/>
      <c r="S6" s="332"/>
      <c r="T6" s="310"/>
      <c r="U6" s="323"/>
      <c r="V6" s="324"/>
      <c r="W6" s="312"/>
      <c r="X6" s="308"/>
      <c r="Y6" s="338"/>
      <c r="Z6" s="306"/>
    </row>
    <row r="7" spans="1:26" s="155" customFormat="1" ht="13.8" customHeight="1" x14ac:dyDescent="0.25">
      <c r="A7" s="224"/>
      <c r="B7" s="254" t="s">
        <v>119</v>
      </c>
      <c r="C7" s="157" t="s">
        <v>119</v>
      </c>
      <c r="D7" s="158" t="s">
        <v>33</v>
      </c>
      <c r="E7" s="159" t="s">
        <v>33</v>
      </c>
      <c r="F7" s="156" t="s">
        <v>130</v>
      </c>
      <c r="G7" s="160" t="s">
        <v>119</v>
      </c>
      <c r="H7" s="158" t="s">
        <v>33</v>
      </c>
      <c r="I7" s="161" t="s">
        <v>119</v>
      </c>
      <c r="J7" s="162" t="s">
        <v>33</v>
      </c>
      <c r="K7" s="163" t="s">
        <v>119</v>
      </c>
      <c r="L7" s="164" t="s">
        <v>33</v>
      </c>
      <c r="M7" s="165" t="s">
        <v>119</v>
      </c>
      <c r="N7" s="167" t="s">
        <v>33</v>
      </c>
      <c r="O7" s="165" t="s">
        <v>119</v>
      </c>
      <c r="P7" s="166" t="s">
        <v>33</v>
      </c>
      <c r="Q7" s="168" t="s">
        <v>119</v>
      </c>
      <c r="R7" s="167" t="s">
        <v>33</v>
      </c>
      <c r="S7" s="165" t="s">
        <v>119</v>
      </c>
      <c r="T7" s="169" t="s">
        <v>119</v>
      </c>
      <c r="U7" s="170" t="s">
        <v>119</v>
      </c>
      <c r="V7" s="171" t="s">
        <v>33</v>
      </c>
      <c r="W7" s="335" t="s">
        <v>33</v>
      </c>
      <c r="X7" s="336"/>
      <c r="Y7" s="337"/>
      <c r="Z7" s="227" t="s">
        <v>135</v>
      </c>
    </row>
    <row r="8" spans="1:26" x14ac:dyDescent="0.25">
      <c r="A8" s="172" t="s">
        <v>44</v>
      </c>
      <c r="B8" s="173">
        <v>450</v>
      </c>
      <c r="C8" s="178">
        <v>446</v>
      </c>
      <c r="D8" s="251">
        <v>99.111111111111114</v>
      </c>
      <c r="E8" s="174">
        <v>11</v>
      </c>
      <c r="F8" s="229">
        <v>10.670999999999999</v>
      </c>
      <c r="G8" s="175">
        <v>0</v>
      </c>
      <c r="H8" s="176">
        <v>0</v>
      </c>
      <c r="I8" s="175">
        <v>384</v>
      </c>
      <c r="J8" s="177">
        <v>85.333333333333343</v>
      </c>
      <c r="K8" s="178">
        <v>66</v>
      </c>
      <c r="L8" s="176">
        <v>14.666666666666666</v>
      </c>
      <c r="M8" s="179">
        <v>92</v>
      </c>
      <c r="N8" s="233">
        <v>25.7</v>
      </c>
      <c r="O8" s="179">
        <v>0</v>
      </c>
      <c r="P8" s="180">
        <v>0</v>
      </c>
      <c r="Q8" s="181">
        <v>92</v>
      </c>
      <c r="R8" s="182">
        <v>100</v>
      </c>
      <c r="S8" s="179">
        <v>0</v>
      </c>
      <c r="T8" s="183">
        <v>92</v>
      </c>
      <c r="U8" s="183">
        <v>0</v>
      </c>
      <c r="V8" s="184">
        <v>0</v>
      </c>
      <c r="W8" s="237">
        <v>0.89690000000000003</v>
      </c>
      <c r="X8" s="238">
        <v>0</v>
      </c>
      <c r="Y8" s="237">
        <v>9.8870000000000005</v>
      </c>
      <c r="Z8" s="239">
        <v>6.1409000000000002</v>
      </c>
    </row>
    <row r="9" spans="1:26" x14ac:dyDescent="0.25">
      <c r="A9" s="172" t="s">
        <v>8</v>
      </c>
      <c r="B9" s="173">
        <v>1414</v>
      </c>
      <c r="C9" s="178">
        <v>1414</v>
      </c>
      <c r="D9" s="251">
        <v>100</v>
      </c>
      <c r="E9" s="174">
        <v>31</v>
      </c>
      <c r="F9" s="229">
        <v>10.404999999999999</v>
      </c>
      <c r="G9" s="175">
        <v>0</v>
      </c>
      <c r="H9" s="176">
        <v>0</v>
      </c>
      <c r="I9" s="175">
        <v>1286</v>
      </c>
      <c r="J9" s="177">
        <v>90.947666195190948</v>
      </c>
      <c r="K9" s="178">
        <v>128</v>
      </c>
      <c r="L9" s="176">
        <v>9.0523338048090523</v>
      </c>
      <c r="M9" s="179">
        <v>126</v>
      </c>
      <c r="N9" s="233">
        <v>9.7799999999999994</v>
      </c>
      <c r="O9" s="179">
        <v>34</v>
      </c>
      <c r="P9" s="180">
        <v>26.984126984126984</v>
      </c>
      <c r="Q9" s="181">
        <v>92</v>
      </c>
      <c r="R9" s="182">
        <v>73.015873015873012</v>
      </c>
      <c r="S9" s="179">
        <v>0</v>
      </c>
      <c r="T9" s="183">
        <v>531</v>
      </c>
      <c r="U9" s="183">
        <v>0</v>
      </c>
      <c r="V9" s="184">
        <v>0</v>
      </c>
      <c r="W9" s="237">
        <v>4.8090999999999999</v>
      </c>
      <c r="X9" s="238">
        <v>1.5559000000000001</v>
      </c>
      <c r="Y9" s="237">
        <v>9.0060000000000002</v>
      </c>
      <c r="Z9" s="239">
        <v>5.9463999999999997</v>
      </c>
    </row>
    <row r="10" spans="1:26" x14ac:dyDescent="0.25">
      <c r="A10" s="172" t="s">
        <v>9</v>
      </c>
      <c r="B10" s="173">
        <v>198</v>
      </c>
      <c r="C10" s="178">
        <v>197</v>
      </c>
      <c r="D10" s="251">
        <v>99.494949494949495</v>
      </c>
      <c r="E10" s="174">
        <v>8</v>
      </c>
      <c r="F10" s="229">
        <v>15.192</v>
      </c>
      <c r="G10" s="175">
        <v>0</v>
      </c>
      <c r="H10" s="176">
        <v>0</v>
      </c>
      <c r="I10" s="175">
        <v>188</v>
      </c>
      <c r="J10" s="177">
        <v>94.949494949494948</v>
      </c>
      <c r="K10" s="178">
        <v>10</v>
      </c>
      <c r="L10" s="176">
        <v>5.0505050505050502</v>
      </c>
      <c r="M10" s="179">
        <v>0</v>
      </c>
      <c r="N10" s="233">
        <v>0</v>
      </c>
      <c r="O10" s="179">
        <v>0</v>
      </c>
      <c r="P10" s="180">
        <v>0</v>
      </c>
      <c r="Q10" s="181">
        <v>0</v>
      </c>
      <c r="R10" s="182">
        <v>0</v>
      </c>
      <c r="S10" s="179">
        <v>0</v>
      </c>
      <c r="T10" s="183">
        <v>0</v>
      </c>
      <c r="U10" s="183">
        <v>0</v>
      </c>
      <c r="V10" s="184">
        <v>0</v>
      </c>
      <c r="W10" s="237">
        <v>0.50760000000000005</v>
      </c>
      <c r="X10" s="238">
        <v>0</v>
      </c>
      <c r="Y10" s="237">
        <v>12.183</v>
      </c>
      <c r="Z10" s="239">
        <v>6.0625</v>
      </c>
    </row>
    <row r="11" spans="1:26" x14ac:dyDescent="0.25">
      <c r="A11" s="172" t="s">
        <v>45</v>
      </c>
      <c r="B11" s="173">
        <v>704</v>
      </c>
      <c r="C11" s="178">
        <v>704</v>
      </c>
      <c r="D11" s="251">
        <v>99.999999999999986</v>
      </c>
      <c r="E11" s="174">
        <v>14</v>
      </c>
      <c r="F11" s="229">
        <v>16.431999999999999</v>
      </c>
      <c r="G11" s="175">
        <v>0</v>
      </c>
      <c r="H11" s="176">
        <v>0</v>
      </c>
      <c r="I11" s="175">
        <v>544</v>
      </c>
      <c r="J11" s="177">
        <v>77.272727272727266</v>
      </c>
      <c r="K11" s="178">
        <v>160</v>
      </c>
      <c r="L11" s="176">
        <v>22.727272727272727</v>
      </c>
      <c r="M11" s="179">
        <v>136</v>
      </c>
      <c r="N11" s="233">
        <v>27.31</v>
      </c>
      <c r="O11" s="179">
        <v>136</v>
      </c>
      <c r="P11" s="180">
        <v>100</v>
      </c>
      <c r="Q11" s="181">
        <v>0</v>
      </c>
      <c r="R11" s="182">
        <v>0</v>
      </c>
      <c r="S11" s="179">
        <v>0</v>
      </c>
      <c r="T11" s="183">
        <v>206</v>
      </c>
      <c r="U11" s="183">
        <v>0</v>
      </c>
      <c r="V11" s="184">
        <v>0</v>
      </c>
      <c r="W11" s="237">
        <v>0.56820000000000004</v>
      </c>
      <c r="X11" s="238">
        <v>0.14199999999999999</v>
      </c>
      <c r="Y11" s="237">
        <v>10.211</v>
      </c>
      <c r="Z11" s="239">
        <v>6.2022000000000004</v>
      </c>
    </row>
    <row r="12" spans="1:26" x14ac:dyDescent="0.25">
      <c r="A12" s="172" t="s">
        <v>10</v>
      </c>
      <c r="B12" s="173">
        <v>199</v>
      </c>
      <c r="C12" s="178">
        <v>199</v>
      </c>
      <c r="D12" s="251">
        <v>100</v>
      </c>
      <c r="E12" s="174">
        <v>4</v>
      </c>
      <c r="F12" s="229">
        <v>10.035</v>
      </c>
      <c r="G12" s="175">
        <v>0</v>
      </c>
      <c r="H12" s="176">
        <v>0</v>
      </c>
      <c r="I12" s="175">
        <v>152</v>
      </c>
      <c r="J12" s="177">
        <v>76.381909547738687</v>
      </c>
      <c r="K12" s="178">
        <v>47</v>
      </c>
      <c r="L12" s="176">
        <v>23.618090452261306</v>
      </c>
      <c r="M12" s="179">
        <v>0</v>
      </c>
      <c r="N12" s="233">
        <v>17.75</v>
      </c>
      <c r="O12" s="179">
        <v>0</v>
      </c>
      <c r="P12" s="180">
        <v>0</v>
      </c>
      <c r="Q12" s="181">
        <v>0</v>
      </c>
      <c r="R12" s="182">
        <v>0</v>
      </c>
      <c r="S12" s="179">
        <v>0</v>
      </c>
      <c r="T12" s="183">
        <v>112</v>
      </c>
      <c r="U12" s="183">
        <v>0</v>
      </c>
      <c r="V12" s="184">
        <v>0</v>
      </c>
      <c r="W12" s="237">
        <v>0.50249999999999995</v>
      </c>
      <c r="X12" s="238">
        <v>0</v>
      </c>
      <c r="Y12" s="237">
        <v>7.0350000000000001</v>
      </c>
      <c r="Z12" s="239">
        <v>5.2366999999999999</v>
      </c>
    </row>
    <row r="13" spans="1:26" x14ac:dyDescent="0.25">
      <c r="A13" s="172" t="s">
        <v>46</v>
      </c>
      <c r="B13" s="173">
        <v>300</v>
      </c>
      <c r="C13" s="178">
        <v>300</v>
      </c>
      <c r="D13" s="251">
        <v>100</v>
      </c>
      <c r="E13" s="174">
        <v>15</v>
      </c>
      <c r="F13" s="229">
        <v>5.73</v>
      </c>
      <c r="G13" s="175">
        <v>0</v>
      </c>
      <c r="H13" s="176">
        <v>0</v>
      </c>
      <c r="I13" s="175">
        <v>55</v>
      </c>
      <c r="J13" s="177">
        <v>18.333333333333332</v>
      </c>
      <c r="K13" s="178">
        <v>245</v>
      </c>
      <c r="L13" s="176">
        <v>81.666666666666671</v>
      </c>
      <c r="M13" s="179">
        <v>20</v>
      </c>
      <c r="N13" s="233">
        <v>7.14</v>
      </c>
      <c r="O13" s="179">
        <v>0</v>
      </c>
      <c r="P13" s="180">
        <v>0</v>
      </c>
      <c r="Q13" s="181">
        <v>20</v>
      </c>
      <c r="R13" s="182">
        <v>100</v>
      </c>
      <c r="S13" s="179">
        <v>0</v>
      </c>
      <c r="T13" s="183">
        <v>208</v>
      </c>
      <c r="U13" s="183">
        <v>0</v>
      </c>
      <c r="V13" s="184">
        <v>0</v>
      </c>
      <c r="W13" s="237">
        <v>7.6666999999999996</v>
      </c>
      <c r="X13" s="238">
        <v>4</v>
      </c>
      <c r="Y13" s="237">
        <v>6.7859999999999996</v>
      </c>
      <c r="Z13" s="239">
        <v>5.8146000000000004</v>
      </c>
    </row>
    <row r="14" spans="1:26" x14ac:dyDescent="0.25">
      <c r="A14" s="172" t="s">
        <v>47</v>
      </c>
      <c r="B14" s="173">
        <v>6871</v>
      </c>
      <c r="C14" s="178">
        <v>6678</v>
      </c>
      <c r="D14" s="251">
        <v>97.191092999563381</v>
      </c>
      <c r="E14" s="174">
        <v>58</v>
      </c>
      <c r="F14" s="229">
        <v>26.071000000000002</v>
      </c>
      <c r="G14" s="175">
        <v>5996</v>
      </c>
      <c r="H14" s="176">
        <v>87.26531800320187</v>
      </c>
      <c r="I14" s="175">
        <v>5548</v>
      </c>
      <c r="J14" s="177">
        <v>80.745160820841221</v>
      </c>
      <c r="K14" s="178">
        <v>1323</v>
      </c>
      <c r="L14" s="176">
        <v>19.254839179158783</v>
      </c>
      <c r="M14" s="179">
        <v>40</v>
      </c>
      <c r="N14" s="233">
        <v>-0.52</v>
      </c>
      <c r="O14" s="179">
        <v>40</v>
      </c>
      <c r="P14" s="180">
        <v>100</v>
      </c>
      <c r="Q14" s="181">
        <v>0</v>
      </c>
      <c r="R14" s="182">
        <v>0</v>
      </c>
      <c r="S14" s="179">
        <v>76</v>
      </c>
      <c r="T14" s="183">
        <v>364</v>
      </c>
      <c r="U14" s="183">
        <v>115</v>
      </c>
      <c r="V14" s="184">
        <v>31.593406593406591</v>
      </c>
      <c r="W14" s="237">
        <v>1.3178000000000001</v>
      </c>
      <c r="X14" s="238">
        <v>0.32940000000000003</v>
      </c>
      <c r="Y14" s="237">
        <v>6.7939999999999996</v>
      </c>
      <c r="Z14" s="239">
        <v>5.5583999999999998</v>
      </c>
    </row>
    <row r="15" spans="1:26" x14ac:dyDescent="0.25">
      <c r="A15" s="172" t="s">
        <v>48</v>
      </c>
      <c r="B15" s="173">
        <v>2656</v>
      </c>
      <c r="C15" s="178">
        <v>2650</v>
      </c>
      <c r="D15" s="251">
        <v>99.77409638554218</v>
      </c>
      <c r="E15" s="174">
        <v>24</v>
      </c>
      <c r="F15" s="229">
        <v>14.552</v>
      </c>
      <c r="G15" s="175">
        <v>341</v>
      </c>
      <c r="H15" s="176">
        <v>12.838855421686745</v>
      </c>
      <c r="I15" s="175">
        <v>2479</v>
      </c>
      <c r="J15" s="177">
        <v>93.335843373493972</v>
      </c>
      <c r="K15" s="178">
        <v>177</v>
      </c>
      <c r="L15" s="176">
        <v>6.6641566265060241</v>
      </c>
      <c r="M15" s="179">
        <v>163</v>
      </c>
      <c r="N15" s="233">
        <v>6.45</v>
      </c>
      <c r="O15" s="179">
        <v>0</v>
      </c>
      <c r="P15" s="180">
        <v>0</v>
      </c>
      <c r="Q15" s="181">
        <v>163</v>
      </c>
      <c r="R15" s="182">
        <v>100</v>
      </c>
      <c r="S15" s="179">
        <v>2</v>
      </c>
      <c r="T15" s="183">
        <v>831</v>
      </c>
      <c r="U15" s="183">
        <v>0</v>
      </c>
      <c r="V15" s="184">
        <v>0</v>
      </c>
      <c r="W15" s="237">
        <v>1.3585</v>
      </c>
      <c r="X15" s="238">
        <v>0.37740000000000001</v>
      </c>
      <c r="Y15" s="237">
        <v>10.052</v>
      </c>
      <c r="Z15" s="239">
        <v>6.1387999999999998</v>
      </c>
    </row>
    <row r="16" spans="1:26" x14ac:dyDescent="0.25">
      <c r="A16" s="172" t="s">
        <v>11</v>
      </c>
      <c r="B16" s="173">
        <v>4702</v>
      </c>
      <c r="C16" s="178">
        <v>4685</v>
      </c>
      <c r="D16" s="251">
        <v>99.638451722671206</v>
      </c>
      <c r="E16" s="174">
        <v>25</v>
      </c>
      <c r="F16" s="229">
        <v>13.638</v>
      </c>
      <c r="G16" s="175">
        <v>2911</v>
      </c>
      <c r="H16" s="176">
        <v>61.909825606125054</v>
      </c>
      <c r="I16" s="175">
        <v>3975</v>
      </c>
      <c r="J16" s="177">
        <v>84.53849425776265</v>
      </c>
      <c r="K16" s="178">
        <v>727</v>
      </c>
      <c r="L16" s="176">
        <v>15.461505742237346</v>
      </c>
      <c r="M16" s="179">
        <v>350</v>
      </c>
      <c r="N16" s="233">
        <v>7.99</v>
      </c>
      <c r="O16" s="179">
        <v>193</v>
      </c>
      <c r="P16" s="180">
        <v>55.142857142857139</v>
      </c>
      <c r="Q16" s="181">
        <v>157</v>
      </c>
      <c r="R16" s="182">
        <v>44.857142857142854</v>
      </c>
      <c r="S16" s="179">
        <v>2</v>
      </c>
      <c r="T16" s="183">
        <v>1578</v>
      </c>
      <c r="U16" s="183">
        <v>714</v>
      </c>
      <c r="V16" s="184">
        <v>45.247148288973385</v>
      </c>
      <c r="W16" s="237">
        <v>3.2871000000000001</v>
      </c>
      <c r="X16" s="238">
        <v>1.0245</v>
      </c>
      <c r="Y16" s="237">
        <v>8.1890000000000001</v>
      </c>
      <c r="Z16" s="239">
        <v>5.7510000000000003</v>
      </c>
    </row>
    <row r="17" spans="1:26" x14ac:dyDescent="0.25">
      <c r="A17" s="172" t="s">
        <v>12</v>
      </c>
      <c r="B17" s="173">
        <v>4150</v>
      </c>
      <c r="C17" s="178">
        <v>4124</v>
      </c>
      <c r="D17" s="251">
        <v>99.373493975903614</v>
      </c>
      <c r="E17" s="174">
        <v>34</v>
      </c>
      <c r="F17" s="229">
        <v>16.012</v>
      </c>
      <c r="G17" s="175">
        <v>2733</v>
      </c>
      <c r="H17" s="176">
        <v>65.855421686746979</v>
      </c>
      <c r="I17" s="175">
        <v>3542</v>
      </c>
      <c r="J17" s="177">
        <v>85.349397590361448</v>
      </c>
      <c r="K17" s="178">
        <v>608</v>
      </c>
      <c r="L17" s="176">
        <v>14.650602409638555</v>
      </c>
      <c r="M17" s="179">
        <v>148</v>
      </c>
      <c r="N17" s="233">
        <v>3.54</v>
      </c>
      <c r="O17" s="179">
        <v>24</v>
      </c>
      <c r="P17" s="180">
        <v>16.216216216216218</v>
      </c>
      <c r="Q17" s="181">
        <v>124</v>
      </c>
      <c r="R17" s="182">
        <v>83.78378378378379</v>
      </c>
      <c r="S17" s="179">
        <v>6</v>
      </c>
      <c r="T17" s="183">
        <v>1275</v>
      </c>
      <c r="U17" s="183">
        <v>358</v>
      </c>
      <c r="V17" s="184">
        <v>28.078431372549019</v>
      </c>
      <c r="W17" s="237">
        <v>7.1775000000000002</v>
      </c>
      <c r="X17" s="238">
        <v>4.3888999999999996</v>
      </c>
      <c r="Y17" s="237">
        <v>11.519</v>
      </c>
      <c r="Z17" s="239">
        <v>5.8319999999999999</v>
      </c>
    </row>
    <row r="18" spans="1:26" x14ac:dyDescent="0.25">
      <c r="A18" s="172" t="s">
        <v>13</v>
      </c>
      <c r="B18" s="173">
        <v>20852</v>
      </c>
      <c r="C18" s="178">
        <v>20390</v>
      </c>
      <c r="D18" s="251">
        <v>97.784385190868989</v>
      </c>
      <c r="E18" s="174">
        <v>35</v>
      </c>
      <c r="F18" s="229">
        <v>25.73</v>
      </c>
      <c r="G18" s="175">
        <v>10277</v>
      </c>
      <c r="H18" s="176">
        <v>49.285440245539995</v>
      </c>
      <c r="I18" s="175">
        <v>18645</v>
      </c>
      <c r="J18" s="177">
        <v>89.415883368501824</v>
      </c>
      <c r="K18" s="178">
        <v>2207</v>
      </c>
      <c r="L18" s="176">
        <v>10.584116631498178</v>
      </c>
      <c r="M18" s="179">
        <v>511</v>
      </c>
      <c r="N18" s="233">
        <v>1.39</v>
      </c>
      <c r="O18" s="179">
        <v>232</v>
      </c>
      <c r="P18" s="180">
        <v>45.401174168297452</v>
      </c>
      <c r="Q18" s="181">
        <v>279</v>
      </c>
      <c r="R18" s="182">
        <v>54.598825831702548</v>
      </c>
      <c r="S18" s="179">
        <v>225</v>
      </c>
      <c r="T18" s="183">
        <v>3075</v>
      </c>
      <c r="U18" s="183">
        <v>525</v>
      </c>
      <c r="V18" s="184">
        <v>17.073170731707318</v>
      </c>
      <c r="W18" s="237">
        <v>1.6380999999999999</v>
      </c>
      <c r="X18" s="238">
        <v>0.42670000000000002</v>
      </c>
      <c r="Y18" s="237">
        <v>7.8710000000000004</v>
      </c>
      <c r="Z18" s="239">
        <v>5.7619999999999996</v>
      </c>
    </row>
    <row r="19" spans="1:26" x14ac:dyDescent="0.25">
      <c r="A19" s="172" t="s">
        <v>14</v>
      </c>
      <c r="B19" s="173">
        <v>1481</v>
      </c>
      <c r="C19" s="178">
        <v>1474</v>
      </c>
      <c r="D19" s="251">
        <v>99.527346387575975</v>
      </c>
      <c r="E19" s="174">
        <v>11</v>
      </c>
      <c r="F19" s="229">
        <v>13.798999999999999</v>
      </c>
      <c r="G19" s="175">
        <v>872</v>
      </c>
      <c r="H19" s="176">
        <v>58.87913571910871</v>
      </c>
      <c r="I19" s="175">
        <v>1291</v>
      </c>
      <c r="J19" s="177">
        <v>87.170830519918979</v>
      </c>
      <c r="K19" s="178">
        <v>190</v>
      </c>
      <c r="L19" s="176">
        <v>12.829169480081026</v>
      </c>
      <c r="M19" s="179">
        <v>0</v>
      </c>
      <c r="N19" s="233">
        <v>0</v>
      </c>
      <c r="O19" s="179">
        <v>0</v>
      </c>
      <c r="P19" s="180">
        <v>0</v>
      </c>
      <c r="Q19" s="181">
        <v>0</v>
      </c>
      <c r="R19" s="182">
        <v>0</v>
      </c>
      <c r="S19" s="179">
        <v>0</v>
      </c>
      <c r="T19" s="183">
        <v>215</v>
      </c>
      <c r="U19" s="183">
        <v>60</v>
      </c>
      <c r="V19" s="184">
        <v>27.906976744186046</v>
      </c>
      <c r="W19" s="237">
        <v>1.6282000000000001</v>
      </c>
      <c r="X19" s="238">
        <v>0</v>
      </c>
      <c r="Y19" s="237">
        <v>9.2270000000000003</v>
      </c>
      <c r="Z19" s="239">
        <v>5.9607999999999999</v>
      </c>
    </row>
    <row r="20" spans="1:26" x14ac:dyDescent="0.25">
      <c r="A20" s="172" t="s">
        <v>15</v>
      </c>
      <c r="B20" s="173">
        <v>1052</v>
      </c>
      <c r="C20" s="178">
        <v>1050</v>
      </c>
      <c r="D20" s="251">
        <v>99.809885931558938</v>
      </c>
      <c r="E20" s="174">
        <v>9</v>
      </c>
      <c r="F20" s="229">
        <v>11.442</v>
      </c>
      <c r="G20" s="175">
        <v>430</v>
      </c>
      <c r="H20" s="176">
        <v>40.874524714828894</v>
      </c>
      <c r="I20" s="175">
        <v>893</v>
      </c>
      <c r="J20" s="177">
        <v>84.885931558935354</v>
      </c>
      <c r="K20" s="178">
        <v>159</v>
      </c>
      <c r="L20" s="176">
        <v>15.114068441064637</v>
      </c>
      <c r="M20" s="179">
        <v>54</v>
      </c>
      <c r="N20" s="233">
        <v>9.02</v>
      </c>
      <c r="O20" s="179">
        <v>12</v>
      </c>
      <c r="P20" s="180">
        <v>22.222222222222221</v>
      </c>
      <c r="Q20" s="181">
        <v>42</v>
      </c>
      <c r="R20" s="182">
        <v>77.777777777777786</v>
      </c>
      <c r="S20" s="179">
        <v>1</v>
      </c>
      <c r="T20" s="183">
        <v>378</v>
      </c>
      <c r="U20" s="183">
        <v>88</v>
      </c>
      <c r="V20" s="184">
        <v>23.280423280423278</v>
      </c>
      <c r="W20" s="237">
        <v>1.2381</v>
      </c>
      <c r="X20" s="238">
        <v>9.5200000000000007E-2</v>
      </c>
      <c r="Y20" s="237">
        <v>8.8350000000000009</v>
      </c>
      <c r="Z20" s="239">
        <v>5.6818999999999997</v>
      </c>
    </row>
    <row r="21" spans="1:26" x14ac:dyDescent="0.25">
      <c r="A21" s="172" t="s">
        <v>16</v>
      </c>
      <c r="B21" s="173">
        <v>3298</v>
      </c>
      <c r="C21" s="178">
        <v>3288</v>
      </c>
      <c r="D21" s="251">
        <v>99.696785930867193</v>
      </c>
      <c r="E21" s="174">
        <v>18</v>
      </c>
      <c r="F21" s="229">
        <v>13.765000000000001</v>
      </c>
      <c r="G21" s="175">
        <v>2277</v>
      </c>
      <c r="H21" s="176">
        <v>69.041843541540331</v>
      </c>
      <c r="I21" s="175">
        <v>2465</v>
      </c>
      <c r="J21" s="177">
        <v>74.742268041237111</v>
      </c>
      <c r="K21" s="178">
        <v>833</v>
      </c>
      <c r="L21" s="176">
        <v>25.257731958762886</v>
      </c>
      <c r="M21" s="179">
        <v>222</v>
      </c>
      <c r="N21" s="233">
        <v>7.04</v>
      </c>
      <c r="O21" s="179">
        <v>0</v>
      </c>
      <c r="P21" s="180">
        <v>0</v>
      </c>
      <c r="Q21" s="181">
        <v>222</v>
      </c>
      <c r="R21" s="182">
        <v>100</v>
      </c>
      <c r="S21" s="179">
        <v>5</v>
      </c>
      <c r="T21" s="183">
        <v>666</v>
      </c>
      <c r="U21" s="183">
        <v>109</v>
      </c>
      <c r="V21" s="184">
        <v>16.366366366366368</v>
      </c>
      <c r="W21" s="237">
        <v>2.0985</v>
      </c>
      <c r="X21" s="238">
        <v>0</v>
      </c>
      <c r="Y21" s="237">
        <v>9.3930000000000007</v>
      </c>
      <c r="Z21" s="239">
        <v>6.0980999999999996</v>
      </c>
    </row>
    <row r="22" spans="1:26" x14ac:dyDescent="0.25">
      <c r="A22" s="172" t="s">
        <v>17</v>
      </c>
      <c r="B22" s="173">
        <v>4391</v>
      </c>
      <c r="C22" s="178">
        <v>4386</v>
      </c>
      <c r="D22" s="251">
        <v>99.886130721931224</v>
      </c>
      <c r="E22" s="174">
        <v>12</v>
      </c>
      <c r="F22" s="229">
        <v>14.435</v>
      </c>
      <c r="G22" s="175">
        <v>1665</v>
      </c>
      <c r="H22" s="176">
        <v>37.918469596902753</v>
      </c>
      <c r="I22" s="175">
        <v>3088</v>
      </c>
      <c r="J22" s="177">
        <v>70.325666135276705</v>
      </c>
      <c r="K22" s="178">
        <v>1303</v>
      </c>
      <c r="L22" s="176">
        <v>29.674333864723295</v>
      </c>
      <c r="M22" s="179">
        <v>270</v>
      </c>
      <c r="N22" s="233">
        <v>6.47</v>
      </c>
      <c r="O22" s="179">
        <v>109</v>
      </c>
      <c r="P22" s="180">
        <v>40.370370370370374</v>
      </c>
      <c r="Q22" s="181">
        <v>161</v>
      </c>
      <c r="R22" s="182">
        <v>59.629629629629633</v>
      </c>
      <c r="S22" s="179">
        <v>3</v>
      </c>
      <c r="T22" s="183">
        <v>1286</v>
      </c>
      <c r="U22" s="183">
        <v>48</v>
      </c>
      <c r="V22" s="184">
        <v>3.7325038880248838</v>
      </c>
      <c r="W22" s="237">
        <v>0.95760000000000001</v>
      </c>
      <c r="X22" s="238">
        <v>0.1368</v>
      </c>
      <c r="Y22" s="237">
        <v>5.7089999999999996</v>
      </c>
      <c r="Z22" s="239">
        <v>5.6905999999999999</v>
      </c>
    </row>
    <row r="23" spans="1:26" x14ac:dyDescent="0.25">
      <c r="A23" s="172" t="s">
        <v>18</v>
      </c>
      <c r="B23" s="173">
        <v>6497</v>
      </c>
      <c r="C23" s="178">
        <v>6328</v>
      </c>
      <c r="D23" s="251">
        <v>97.398799445898106</v>
      </c>
      <c r="E23" s="174">
        <v>21</v>
      </c>
      <c r="F23" s="229">
        <v>20.015999999999998</v>
      </c>
      <c r="G23" s="175">
        <v>4119</v>
      </c>
      <c r="H23" s="176">
        <v>63.398491611513009</v>
      </c>
      <c r="I23" s="175">
        <v>6015</v>
      </c>
      <c r="J23" s="177">
        <v>92.581191319070342</v>
      </c>
      <c r="K23" s="178">
        <v>482</v>
      </c>
      <c r="L23" s="176">
        <v>7.4188086809296605</v>
      </c>
      <c r="M23" s="179">
        <v>88</v>
      </c>
      <c r="N23" s="233">
        <v>0.98</v>
      </c>
      <c r="O23" s="179">
        <v>57</v>
      </c>
      <c r="P23" s="180">
        <v>64.772727272727266</v>
      </c>
      <c r="Q23" s="181">
        <v>31</v>
      </c>
      <c r="R23" s="182">
        <v>35.227272727272727</v>
      </c>
      <c r="S23" s="179">
        <v>25</v>
      </c>
      <c r="T23" s="183">
        <v>1239</v>
      </c>
      <c r="U23" s="183">
        <v>437</v>
      </c>
      <c r="V23" s="184">
        <v>35.27037933817595</v>
      </c>
      <c r="W23" s="237">
        <v>1.1852</v>
      </c>
      <c r="X23" s="238">
        <v>0.4425</v>
      </c>
      <c r="Y23" s="237">
        <v>8.51</v>
      </c>
      <c r="Z23" s="239">
        <v>5.9200999999999997</v>
      </c>
    </row>
    <row r="24" spans="1:26" x14ac:dyDescent="0.25">
      <c r="A24" s="172" t="s">
        <v>19</v>
      </c>
      <c r="B24" s="173">
        <v>148</v>
      </c>
      <c r="C24" s="178">
        <v>147</v>
      </c>
      <c r="D24" s="251">
        <v>99.324324324324323</v>
      </c>
      <c r="E24" s="174">
        <v>8</v>
      </c>
      <c r="F24" s="229">
        <v>9.8580000000000005</v>
      </c>
      <c r="G24" s="175">
        <v>0</v>
      </c>
      <c r="H24" s="176">
        <v>0</v>
      </c>
      <c r="I24" s="175">
        <v>38</v>
      </c>
      <c r="J24" s="177">
        <v>25.675675675675674</v>
      </c>
      <c r="K24" s="178">
        <v>110</v>
      </c>
      <c r="L24" s="176">
        <v>74.324324324324323</v>
      </c>
      <c r="M24" s="179">
        <v>51</v>
      </c>
      <c r="N24" s="233">
        <v>52.58</v>
      </c>
      <c r="O24" s="179">
        <v>51</v>
      </c>
      <c r="P24" s="180">
        <v>100</v>
      </c>
      <c r="Q24" s="181">
        <v>0</v>
      </c>
      <c r="R24" s="182">
        <v>0</v>
      </c>
      <c r="S24" s="179">
        <v>0</v>
      </c>
      <c r="T24" s="183">
        <v>73</v>
      </c>
      <c r="U24" s="183">
        <v>0</v>
      </c>
      <c r="V24" s="184">
        <v>0</v>
      </c>
      <c r="W24" s="237">
        <v>1.3605</v>
      </c>
      <c r="X24" s="238">
        <v>0</v>
      </c>
      <c r="Y24" s="237">
        <v>11.458</v>
      </c>
      <c r="Z24" s="239">
        <v>5.3014000000000001</v>
      </c>
    </row>
    <row r="25" spans="1:26" x14ac:dyDescent="0.25">
      <c r="A25" s="172" t="s">
        <v>20</v>
      </c>
      <c r="B25" s="173">
        <v>2538</v>
      </c>
      <c r="C25" s="178">
        <v>2531</v>
      </c>
      <c r="D25" s="251">
        <v>99.724192277383764</v>
      </c>
      <c r="E25" s="174">
        <v>23</v>
      </c>
      <c r="F25" s="229">
        <v>11.715999999999999</v>
      </c>
      <c r="G25" s="175">
        <v>767</v>
      </c>
      <c r="H25" s="176">
        <v>30.220646178092984</v>
      </c>
      <c r="I25" s="175">
        <v>2356</v>
      </c>
      <c r="J25" s="177">
        <v>92.82899921197793</v>
      </c>
      <c r="K25" s="178">
        <v>182</v>
      </c>
      <c r="L25" s="176">
        <v>7.1710007880220656</v>
      </c>
      <c r="M25" s="179">
        <v>167</v>
      </c>
      <c r="N25" s="233">
        <v>6.73</v>
      </c>
      <c r="O25" s="179">
        <v>0</v>
      </c>
      <c r="P25" s="180">
        <v>0</v>
      </c>
      <c r="Q25" s="181">
        <v>167</v>
      </c>
      <c r="R25" s="182">
        <v>100</v>
      </c>
      <c r="S25" s="179">
        <v>7</v>
      </c>
      <c r="T25" s="183">
        <v>1147</v>
      </c>
      <c r="U25" s="183">
        <v>26</v>
      </c>
      <c r="V25" s="184">
        <v>2.2667829119442024</v>
      </c>
      <c r="W25" s="237">
        <v>2.6472000000000002</v>
      </c>
      <c r="X25" s="238">
        <v>7.9000000000000001E-2</v>
      </c>
      <c r="Y25" s="237">
        <v>10.571</v>
      </c>
      <c r="Z25" s="239">
        <v>5.9993999999999996</v>
      </c>
    </row>
    <row r="26" spans="1:26" x14ac:dyDescent="0.25">
      <c r="A26" s="172" t="s">
        <v>21</v>
      </c>
      <c r="B26" s="173">
        <v>217</v>
      </c>
      <c r="C26" s="178">
        <v>216</v>
      </c>
      <c r="D26" s="251">
        <v>99.539170506912427</v>
      </c>
      <c r="E26" s="174">
        <v>9</v>
      </c>
      <c r="F26" s="229">
        <v>10.535</v>
      </c>
      <c r="G26" s="175">
        <v>0</v>
      </c>
      <c r="H26" s="176">
        <v>0</v>
      </c>
      <c r="I26" s="175">
        <v>132</v>
      </c>
      <c r="J26" s="177">
        <v>60.829493087557609</v>
      </c>
      <c r="K26" s="178">
        <v>85</v>
      </c>
      <c r="L26" s="176">
        <v>39.170506912442399</v>
      </c>
      <c r="M26" s="179">
        <v>40</v>
      </c>
      <c r="N26" s="233">
        <v>22.6</v>
      </c>
      <c r="O26" s="179">
        <v>0</v>
      </c>
      <c r="P26" s="180">
        <v>0</v>
      </c>
      <c r="Q26" s="181">
        <v>40</v>
      </c>
      <c r="R26" s="182">
        <v>100</v>
      </c>
      <c r="S26" s="179">
        <v>0</v>
      </c>
      <c r="T26" s="183">
        <v>75</v>
      </c>
      <c r="U26" s="183">
        <v>0</v>
      </c>
      <c r="V26" s="184">
        <v>0</v>
      </c>
      <c r="W26" s="237">
        <v>3.7037</v>
      </c>
      <c r="X26" s="238">
        <v>1.3889</v>
      </c>
      <c r="Y26" s="237">
        <v>2.8410000000000002</v>
      </c>
      <c r="Z26" s="239">
        <v>5.7354000000000003</v>
      </c>
    </row>
    <row r="27" spans="1:26" x14ac:dyDescent="0.25">
      <c r="A27" s="172" t="s">
        <v>22</v>
      </c>
      <c r="B27" s="173">
        <v>1606</v>
      </c>
      <c r="C27" s="178">
        <v>1601</v>
      </c>
      <c r="D27" s="251">
        <v>99.688667496886666</v>
      </c>
      <c r="E27" s="174">
        <v>21</v>
      </c>
      <c r="F27" s="229">
        <v>16.378</v>
      </c>
      <c r="G27" s="175">
        <v>1015</v>
      </c>
      <c r="H27" s="176">
        <v>63.200498132004981</v>
      </c>
      <c r="I27" s="175">
        <v>1376</v>
      </c>
      <c r="J27" s="177">
        <v>85.67870485678705</v>
      </c>
      <c r="K27" s="178">
        <v>230</v>
      </c>
      <c r="L27" s="176">
        <v>14.32129514321295</v>
      </c>
      <c r="M27" s="179">
        <v>206</v>
      </c>
      <c r="N27" s="233">
        <v>14.71</v>
      </c>
      <c r="O27" s="179">
        <v>0</v>
      </c>
      <c r="P27" s="180">
        <v>0</v>
      </c>
      <c r="Q27" s="181">
        <v>206</v>
      </c>
      <c r="R27" s="182">
        <v>100</v>
      </c>
      <c r="S27" s="179">
        <v>0</v>
      </c>
      <c r="T27" s="183">
        <v>224</v>
      </c>
      <c r="U27" s="183">
        <v>0</v>
      </c>
      <c r="V27" s="184">
        <v>0</v>
      </c>
      <c r="W27" s="237">
        <v>1.8113999999999999</v>
      </c>
      <c r="X27" s="238">
        <v>0.1249</v>
      </c>
      <c r="Y27" s="237">
        <v>12.616</v>
      </c>
      <c r="Z27" s="239">
        <v>6.8185000000000002</v>
      </c>
    </row>
    <row r="28" spans="1:26" x14ac:dyDescent="0.25">
      <c r="A28" s="172" t="s">
        <v>23</v>
      </c>
      <c r="B28" s="173">
        <v>14</v>
      </c>
      <c r="C28" s="178">
        <v>14</v>
      </c>
      <c r="D28" s="251">
        <v>100</v>
      </c>
      <c r="E28" s="174">
        <v>1</v>
      </c>
      <c r="F28" s="229">
        <v>6</v>
      </c>
      <c r="G28" s="175">
        <v>0</v>
      </c>
      <c r="H28" s="176">
        <v>0</v>
      </c>
      <c r="I28" s="175">
        <v>0</v>
      </c>
      <c r="J28" s="177">
        <v>0</v>
      </c>
      <c r="K28" s="178">
        <v>14</v>
      </c>
      <c r="L28" s="176">
        <v>100</v>
      </c>
      <c r="M28" s="179">
        <v>0</v>
      </c>
      <c r="N28" s="233">
        <v>0</v>
      </c>
      <c r="O28" s="179">
        <v>0</v>
      </c>
      <c r="P28" s="180">
        <v>0</v>
      </c>
      <c r="Q28" s="181">
        <v>0</v>
      </c>
      <c r="R28" s="182">
        <v>0</v>
      </c>
      <c r="S28" s="179">
        <v>0</v>
      </c>
      <c r="T28" s="183">
        <v>0</v>
      </c>
      <c r="U28" s="183">
        <v>0</v>
      </c>
      <c r="V28" s="184">
        <v>0</v>
      </c>
      <c r="W28" s="237">
        <v>0</v>
      </c>
      <c r="X28" s="238">
        <v>0</v>
      </c>
      <c r="Y28" s="237">
        <v>14.286</v>
      </c>
      <c r="Z28" s="239">
        <v>6.3894000000000002</v>
      </c>
    </row>
    <row r="29" spans="1:26" x14ac:dyDescent="0.25">
      <c r="A29" s="172" t="s">
        <v>49</v>
      </c>
      <c r="B29" s="173">
        <v>3734</v>
      </c>
      <c r="C29" s="178">
        <v>3698</v>
      </c>
      <c r="D29" s="251">
        <v>99.035886448848416</v>
      </c>
      <c r="E29" s="174">
        <v>13</v>
      </c>
      <c r="F29" s="229">
        <v>16.228999999999999</v>
      </c>
      <c r="G29" s="175">
        <v>2035</v>
      </c>
      <c r="H29" s="176">
        <v>54.499196572040709</v>
      </c>
      <c r="I29" s="175">
        <v>2959</v>
      </c>
      <c r="J29" s="177">
        <v>79.244777718264586</v>
      </c>
      <c r="K29" s="178">
        <v>775</v>
      </c>
      <c r="L29" s="176">
        <v>20.755222281735406</v>
      </c>
      <c r="M29" s="179">
        <v>180</v>
      </c>
      <c r="N29" s="233">
        <v>6.81</v>
      </c>
      <c r="O29" s="179">
        <v>180</v>
      </c>
      <c r="P29" s="180">
        <v>100</v>
      </c>
      <c r="Q29" s="181">
        <v>0</v>
      </c>
      <c r="R29" s="182">
        <v>0</v>
      </c>
      <c r="S29" s="179">
        <v>82</v>
      </c>
      <c r="T29" s="183">
        <v>642</v>
      </c>
      <c r="U29" s="183">
        <v>123</v>
      </c>
      <c r="V29" s="184">
        <v>19.158878504672895</v>
      </c>
      <c r="W29" s="237">
        <v>1.8118000000000001</v>
      </c>
      <c r="X29" s="238">
        <v>0.27039999999999997</v>
      </c>
      <c r="Y29" s="237">
        <v>13.132</v>
      </c>
      <c r="Z29" s="239">
        <v>5.9421999999999997</v>
      </c>
    </row>
    <row r="30" spans="1:26" x14ac:dyDescent="0.25">
      <c r="A30" s="172" t="s">
        <v>50</v>
      </c>
      <c r="B30" s="173">
        <v>121</v>
      </c>
      <c r="C30" s="178">
        <v>121</v>
      </c>
      <c r="D30" s="251">
        <v>100</v>
      </c>
      <c r="E30" s="174">
        <v>5</v>
      </c>
      <c r="F30" s="229">
        <v>18.041</v>
      </c>
      <c r="G30" s="175">
        <v>0</v>
      </c>
      <c r="H30" s="176">
        <v>0</v>
      </c>
      <c r="I30" s="175">
        <v>54</v>
      </c>
      <c r="J30" s="177">
        <v>44.628099173553721</v>
      </c>
      <c r="K30" s="178">
        <v>67</v>
      </c>
      <c r="L30" s="176">
        <v>55.371900826446286</v>
      </c>
      <c r="M30" s="179">
        <v>11</v>
      </c>
      <c r="N30" s="233">
        <v>10</v>
      </c>
      <c r="O30" s="179">
        <v>0</v>
      </c>
      <c r="P30" s="180">
        <v>0</v>
      </c>
      <c r="Q30" s="181">
        <v>11</v>
      </c>
      <c r="R30" s="182">
        <v>100</v>
      </c>
      <c r="S30" s="179">
        <v>0</v>
      </c>
      <c r="T30" s="183">
        <v>25</v>
      </c>
      <c r="U30" s="183">
        <v>0</v>
      </c>
      <c r="V30" s="184">
        <v>0</v>
      </c>
      <c r="W30" s="237">
        <v>0</v>
      </c>
      <c r="X30" s="238">
        <v>0</v>
      </c>
      <c r="Y30" s="237">
        <v>3.6360000000000001</v>
      </c>
      <c r="Z30" s="239">
        <v>5.5242000000000004</v>
      </c>
    </row>
    <row r="31" spans="1:26" s="172" customFormat="1" x14ac:dyDescent="0.25">
      <c r="A31" s="172" t="s">
        <v>24</v>
      </c>
      <c r="B31" s="173">
        <v>62</v>
      </c>
      <c r="C31" s="178">
        <v>60</v>
      </c>
      <c r="D31" s="251">
        <v>96.774193548387103</v>
      </c>
      <c r="E31" s="174">
        <v>3</v>
      </c>
      <c r="F31" s="229">
        <v>12.5</v>
      </c>
      <c r="G31" s="175">
        <v>0</v>
      </c>
      <c r="H31" s="176">
        <v>0</v>
      </c>
      <c r="I31" s="175">
        <v>31</v>
      </c>
      <c r="J31" s="177">
        <v>50</v>
      </c>
      <c r="K31" s="178">
        <v>31</v>
      </c>
      <c r="L31" s="176">
        <v>50</v>
      </c>
      <c r="M31" s="179">
        <v>0</v>
      </c>
      <c r="N31" s="233">
        <v>0</v>
      </c>
      <c r="O31" s="179">
        <v>0</v>
      </c>
      <c r="P31" s="180">
        <v>0</v>
      </c>
      <c r="Q31" s="181">
        <v>0</v>
      </c>
      <c r="R31" s="182">
        <v>0</v>
      </c>
      <c r="S31" s="179">
        <v>0</v>
      </c>
      <c r="T31" s="183">
        <v>31</v>
      </c>
      <c r="U31" s="183">
        <v>0</v>
      </c>
      <c r="V31" s="184">
        <v>0</v>
      </c>
      <c r="W31" s="237">
        <v>20</v>
      </c>
      <c r="X31" s="238">
        <v>13.333299999999999</v>
      </c>
      <c r="Y31" s="237">
        <v>15</v>
      </c>
      <c r="Z31" s="239">
        <v>6.1216999999999997</v>
      </c>
    </row>
    <row r="32" spans="1:26" s="172" customFormat="1" x14ac:dyDescent="0.25">
      <c r="A32" s="185" t="s">
        <v>3</v>
      </c>
      <c r="B32" s="186">
        <v>11210</v>
      </c>
      <c r="C32" s="191">
        <v>11025</v>
      </c>
      <c r="D32" s="252">
        <v>98.349687778768953</v>
      </c>
      <c r="E32" s="187">
        <v>17.399999999999999</v>
      </c>
      <c r="F32" s="230">
        <v>17.3582</v>
      </c>
      <c r="G32" s="188">
        <v>6396</v>
      </c>
      <c r="H32" s="189">
        <v>57.056199821587875</v>
      </c>
      <c r="I32" s="188">
        <v>9591</v>
      </c>
      <c r="J32" s="190">
        <v>85.557537912578056</v>
      </c>
      <c r="K32" s="191">
        <v>1619</v>
      </c>
      <c r="L32" s="189">
        <v>14.442462087421944</v>
      </c>
      <c r="M32" s="192">
        <v>538</v>
      </c>
      <c r="N32" s="234">
        <v>5.1890000000000001</v>
      </c>
      <c r="O32" s="192">
        <v>193</v>
      </c>
      <c r="P32" s="193">
        <v>35.87360594795539</v>
      </c>
      <c r="Q32" s="194">
        <v>345</v>
      </c>
      <c r="R32" s="195">
        <v>64.126394052044617</v>
      </c>
      <c r="S32" s="192">
        <v>30</v>
      </c>
      <c r="T32" s="196">
        <v>2346</v>
      </c>
      <c r="U32" s="196">
        <v>546</v>
      </c>
      <c r="V32" s="197">
        <v>23.273657289002557</v>
      </c>
      <c r="W32" s="240">
        <v>1.4965999999999999</v>
      </c>
      <c r="X32" s="241">
        <v>0.33560000000000001</v>
      </c>
      <c r="Y32" s="240">
        <v>8.9158000000000008</v>
      </c>
      <c r="Z32" s="242">
        <v>5.9893799999999997</v>
      </c>
    </row>
    <row r="33" spans="1:26" s="172" customFormat="1" x14ac:dyDescent="0.25">
      <c r="A33" s="172" t="s">
        <v>4</v>
      </c>
      <c r="B33" s="173">
        <v>5561</v>
      </c>
      <c r="C33" s="178">
        <v>5516</v>
      </c>
      <c r="D33" s="251">
        <v>99.190793022837624</v>
      </c>
      <c r="E33" s="174">
        <v>11.7</v>
      </c>
      <c r="F33" s="229">
        <v>15.3757</v>
      </c>
      <c r="G33" s="175">
        <v>2907</v>
      </c>
      <c r="H33" s="176">
        <v>52.274770724689802</v>
      </c>
      <c r="I33" s="175">
        <v>4476</v>
      </c>
      <c r="J33" s="177">
        <v>80.489120661751485</v>
      </c>
      <c r="K33" s="178">
        <v>1085</v>
      </c>
      <c r="L33" s="176">
        <v>19.510879338248515</v>
      </c>
      <c r="M33" s="179">
        <v>231</v>
      </c>
      <c r="N33" s="233">
        <v>5.4820000000000002</v>
      </c>
      <c r="O33" s="179">
        <v>231</v>
      </c>
      <c r="P33" s="180">
        <v>100</v>
      </c>
      <c r="Q33" s="181">
        <v>0</v>
      </c>
      <c r="R33" s="182">
        <v>0</v>
      </c>
      <c r="S33" s="179">
        <v>82</v>
      </c>
      <c r="T33" s="183">
        <v>930</v>
      </c>
      <c r="U33" s="183">
        <v>183</v>
      </c>
      <c r="V33" s="184">
        <v>19.677419354838712</v>
      </c>
      <c r="W33" s="237">
        <v>1.7040999999999999</v>
      </c>
      <c r="X33" s="238">
        <v>0.18129999999999999</v>
      </c>
      <c r="Y33" s="237">
        <v>11.9773</v>
      </c>
      <c r="Z33" s="239">
        <v>5.931</v>
      </c>
    </row>
    <row r="34" spans="1:26" s="172" customFormat="1" x14ac:dyDescent="0.25">
      <c r="A34" s="172" t="s">
        <v>5</v>
      </c>
      <c r="B34" s="173">
        <v>10797</v>
      </c>
      <c r="C34" s="178">
        <v>10753</v>
      </c>
      <c r="D34" s="251">
        <v>99.592479392423812</v>
      </c>
      <c r="E34" s="174">
        <v>25.4</v>
      </c>
      <c r="F34" s="229">
        <v>13.8348</v>
      </c>
      <c r="G34" s="175">
        <v>5644</v>
      </c>
      <c r="H34" s="176">
        <v>52.273779753635274</v>
      </c>
      <c r="I34" s="175">
        <v>8990</v>
      </c>
      <c r="J34" s="177">
        <v>83.263869593405573</v>
      </c>
      <c r="K34" s="178">
        <v>1807</v>
      </c>
      <c r="L34" s="176">
        <v>16.736130406594423</v>
      </c>
      <c r="M34" s="179">
        <v>684</v>
      </c>
      <c r="N34" s="233">
        <v>6.6790000000000003</v>
      </c>
      <c r="O34" s="179">
        <v>251</v>
      </c>
      <c r="P34" s="180">
        <v>36.695906432748536</v>
      </c>
      <c r="Q34" s="181">
        <v>433</v>
      </c>
      <c r="R34" s="182">
        <v>63.304093567251464</v>
      </c>
      <c r="S34" s="179">
        <v>8</v>
      </c>
      <c r="T34" s="183">
        <v>3667</v>
      </c>
      <c r="U34" s="183">
        <v>1072</v>
      </c>
      <c r="V34" s="184">
        <v>29.233706026724843</v>
      </c>
      <c r="W34" s="237">
        <v>5.1055999999999999</v>
      </c>
      <c r="X34" s="238">
        <v>2.4737</v>
      </c>
      <c r="Y34" s="237">
        <v>9.4846000000000004</v>
      </c>
      <c r="Z34" s="239">
        <v>5.8081500000000004</v>
      </c>
    </row>
    <row r="35" spans="1:26" s="172" customFormat="1" x14ac:dyDescent="0.25">
      <c r="A35" s="172" t="s">
        <v>7</v>
      </c>
      <c r="B35" s="173">
        <v>15091</v>
      </c>
      <c r="C35" s="178">
        <v>14885</v>
      </c>
      <c r="D35" s="251">
        <v>98.634947982241073</v>
      </c>
      <c r="E35" s="174">
        <v>20.3</v>
      </c>
      <c r="F35" s="229">
        <v>19.573699999999999</v>
      </c>
      <c r="G35" s="175">
        <v>8432</v>
      </c>
      <c r="H35" s="176">
        <v>55.874362202637329</v>
      </c>
      <c r="I35" s="175">
        <v>12062</v>
      </c>
      <c r="J35" s="177">
        <v>79.928434166059233</v>
      </c>
      <c r="K35" s="178">
        <v>3029</v>
      </c>
      <c r="L35" s="176">
        <v>20.07156583394076</v>
      </c>
      <c r="M35" s="179">
        <v>538</v>
      </c>
      <c r="N35" s="233">
        <v>3.3559999999999999</v>
      </c>
      <c r="O35" s="179">
        <v>161</v>
      </c>
      <c r="P35" s="180">
        <v>29.92565055762082</v>
      </c>
      <c r="Q35" s="181">
        <v>377</v>
      </c>
      <c r="R35" s="182">
        <v>70.074349442379173</v>
      </c>
      <c r="S35" s="179">
        <v>82</v>
      </c>
      <c r="T35" s="183">
        <v>2884</v>
      </c>
      <c r="U35" s="183">
        <v>251</v>
      </c>
      <c r="V35" s="184">
        <v>8.7031900138696265</v>
      </c>
      <c r="W35" s="237">
        <v>1.2025999999999999</v>
      </c>
      <c r="X35" s="238">
        <v>0.26200000000000001</v>
      </c>
      <c r="Y35" s="237">
        <v>7.1653000000000002</v>
      </c>
      <c r="Z35" s="239">
        <v>5.7146600000000003</v>
      </c>
    </row>
    <row r="36" spans="1:26" s="172" customFormat="1" x14ac:dyDescent="0.25">
      <c r="A36" s="198" t="s">
        <v>6</v>
      </c>
      <c r="B36" s="199">
        <v>24996</v>
      </c>
      <c r="C36" s="204">
        <v>24522</v>
      </c>
      <c r="D36" s="253">
        <v>98.103696591454636</v>
      </c>
      <c r="E36" s="200">
        <v>32</v>
      </c>
      <c r="F36" s="231">
        <v>23.706099999999999</v>
      </c>
      <c r="G36" s="201">
        <v>12059</v>
      </c>
      <c r="H36" s="202">
        <v>48.24371899503921</v>
      </c>
      <c r="I36" s="201">
        <v>22377</v>
      </c>
      <c r="J36" s="203">
        <v>89.52232357177148</v>
      </c>
      <c r="K36" s="204">
        <v>2619</v>
      </c>
      <c r="L36" s="202">
        <v>10.477676428228516</v>
      </c>
      <c r="M36" s="205">
        <v>884</v>
      </c>
      <c r="N36" s="235">
        <v>2.6779999999999999</v>
      </c>
      <c r="O36" s="205">
        <v>232</v>
      </c>
      <c r="P36" s="206">
        <v>26.244343891402718</v>
      </c>
      <c r="Q36" s="207">
        <v>652</v>
      </c>
      <c r="R36" s="208">
        <v>73.755656108597293</v>
      </c>
      <c r="S36" s="205">
        <v>232</v>
      </c>
      <c r="T36" s="209">
        <v>4446</v>
      </c>
      <c r="U36" s="209">
        <v>551</v>
      </c>
      <c r="V36" s="210">
        <v>12.393162393162394</v>
      </c>
      <c r="W36" s="243">
        <v>1.7535000000000001</v>
      </c>
      <c r="X36" s="244">
        <v>0.37109999999999999</v>
      </c>
      <c r="Y36" s="243">
        <v>8.4202999999999992</v>
      </c>
      <c r="Z36" s="245">
        <v>5.8559099999999997</v>
      </c>
    </row>
    <row r="37" spans="1:26" s="212" customFormat="1" x14ac:dyDescent="0.25">
      <c r="A37" s="213" t="s">
        <v>2</v>
      </c>
      <c r="B37" s="214">
        <v>67655</v>
      </c>
      <c r="C37" s="215">
        <v>66701</v>
      </c>
      <c r="D37" s="216">
        <v>98.589904663365616</v>
      </c>
      <c r="E37" s="228">
        <v>22.062899999999999</v>
      </c>
      <c r="F37" s="232">
        <v>19.4724</v>
      </c>
      <c r="G37" s="217">
        <v>35438</v>
      </c>
      <c r="H37" s="218">
        <v>52.380459685167388</v>
      </c>
      <c r="I37" s="217">
        <v>57496</v>
      </c>
      <c r="J37" s="219">
        <v>84.984110560934155</v>
      </c>
      <c r="K37" s="215">
        <v>10159</v>
      </c>
      <c r="L37" s="218">
        <v>15.01588943906585</v>
      </c>
      <c r="M37" s="220">
        <v>2875</v>
      </c>
      <c r="N37" s="236">
        <v>4.0926200000000001</v>
      </c>
      <c r="O37" s="220">
        <v>1068</v>
      </c>
      <c r="P37" s="221">
        <v>37.14782608695652</v>
      </c>
      <c r="Q37" s="222">
        <v>1807</v>
      </c>
      <c r="R37" s="223">
        <v>62.852173913043472</v>
      </c>
      <c r="S37" s="220">
        <v>434</v>
      </c>
      <c r="T37" s="246">
        <v>14273</v>
      </c>
      <c r="U37" s="246">
        <v>2603</v>
      </c>
      <c r="V37" s="247">
        <v>18.237231135710783</v>
      </c>
      <c r="W37" s="248">
        <v>2.1244100000000001</v>
      </c>
      <c r="X37" s="249">
        <v>0.66415999999999997</v>
      </c>
      <c r="Y37" s="248">
        <v>8.6819000000000006</v>
      </c>
      <c r="Z37" s="250">
        <v>5.8440399999999997</v>
      </c>
    </row>
  </sheetData>
  <sheetProtection selectLockedCells="1" selectUnlockedCells="1"/>
  <mergeCells count="25">
    <mergeCell ref="F4:F6"/>
    <mergeCell ref="W7:Y7"/>
    <mergeCell ref="Y4:Y6"/>
    <mergeCell ref="K5:L6"/>
    <mergeCell ref="B5:B6"/>
    <mergeCell ref="I5:J6"/>
    <mergeCell ref="C5:D6"/>
    <mergeCell ref="M4:M6"/>
    <mergeCell ref="N4:N6"/>
    <mergeCell ref="A4:A6"/>
    <mergeCell ref="E4:E6"/>
    <mergeCell ref="G4:H6"/>
    <mergeCell ref="I4:L4"/>
    <mergeCell ref="Z4:Z6"/>
    <mergeCell ref="X5:X6"/>
    <mergeCell ref="T5:T6"/>
    <mergeCell ref="W5:W6"/>
    <mergeCell ref="O5:P6"/>
    <mergeCell ref="Q5:R6"/>
    <mergeCell ref="W4:X4"/>
    <mergeCell ref="U5:V6"/>
    <mergeCell ref="O4:R4"/>
    <mergeCell ref="B4:D4"/>
    <mergeCell ref="T4:V4"/>
    <mergeCell ref="S4:S6"/>
  </mergeCells>
  <hyperlinks>
    <hyperlink ref="E1" location="Sommaire!A1" display="retour sommaire"/>
  </hyperlinks>
  <pageMargins left="0.39370078740157483" right="0.39370078740157483" top="0.39370078740157483" bottom="0.39370078740157483" header="0.31496062992125984" footer="0.31496062992125984"/>
  <pageSetup paperSize="9" scale="11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6"/>
  <sheetViews>
    <sheetView workbookViewId="0">
      <selection activeCell="F3" sqref="F3"/>
    </sheetView>
  </sheetViews>
  <sheetFormatPr baseColWidth="10" defaultRowHeight="13.2" x14ac:dyDescent="0.25"/>
  <cols>
    <col min="1" max="1" width="3.6640625" customWidth="1"/>
    <col min="2" max="2" width="21" customWidth="1"/>
    <col min="3" max="3" width="13.77734375" customWidth="1"/>
    <col min="4" max="4" width="15.109375" customWidth="1"/>
    <col min="5" max="5" width="16.6640625" customWidth="1"/>
  </cols>
  <sheetData>
    <row r="1" spans="2:6" s="14" customFormat="1" x14ac:dyDescent="0.25">
      <c r="B1" s="14" t="s">
        <v>80</v>
      </c>
    </row>
    <row r="3" spans="2:6" x14ac:dyDescent="0.25">
      <c r="F3" s="26" t="s">
        <v>56</v>
      </c>
    </row>
    <row r="4" spans="2:6" ht="42" customHeight="1" x14ac:dyDescent="0.25">
      <c r="B4" s="15" t="s">
        <v>1</v>
      </c>
      <c r="C4" s="28" t="s">
        <v>126</v>
      </c>
      <c r="D4" s="20" t="s">
        <v>83</v>
      </c>
      <c r="E4" s="20" t="s">
        <v>82</v>
      </c>
    </row>
    <row r="5" spans="2:6" x14ac:dyDescent="0.25">
      <c r="B5" s="15"/>
      <c r="C5" s="49" t="s">
        <v>51</v>
      </c>
      <c r="D5" s="21" t="s">
        <v>51</v>
      </c>
      <c r="E5" s="21" t="s">
        <v>84</v>
      </c>
    </row>
    <row r="6" spans="2:6" x14ac:dyDescent="0.25">
      <c r="B6" s="16" t="s">
        <v>2</v>
      </c>
      <c r="C6" s="33">
        <v>67655</v>
      </c>
      <c r="D6" s="54">
        <v>14273</v>
      </c>
      <c r="E6" s="55">
        <v>21.096740817382305</v>
      </c>
    </row>
    <row r="7" spans="2:6" x14ac:dyDescent="0.25">
      <c r="B7" s="17" t="s">
        <v>3</v>
      </c>
      <c r="C7" s="51">
        <v>11210</v>
      </c>
      <c r="D7" s="52">
        <v>2346</v>
      </c>
      <c r="E7" s="53">
        <v>20.927743086529883</v>
      </c>
    </row>
    <row r="8" spans="2:6" x14ac:dyDescent="0.25">
      <c r="B8" s="12" t="s">
        <v>4</v>
      </c>
      <c r="C8" s="50">
        <v>5561</v>
      </c>
      <c r="D8" s="47">
        <v>930</v>
      </c>
      <c r="E8" s="22">
        <v>16.723610861355873</v>
      </c>
    </row>
    <row r="9" spans="2:6" x14ac:dyDescent="0.25">
      <c r="B9" s="12" t="s">
        <v>5</v>
      </c>
      <c r="C9" s="50">
        <v>10797</v>
      </c>
      <c r="D9" s="47">
        <v>3667</v>
      </c>
      <c r="E9" s="22">
        <v>33.963137908678334</v>
      </c>
    </row>
    <row r="10" spans="2:6" x14ac:dyDescent="0.25">
      <c r="B10" s="12" t="s">
        <v>7</v>
      </c>
      <c r="C10" s="50">
        <v>15091</v>
      </c>
      <c r="D10" s="47">
        <v>2884</v>
      </c>
      <c r="E10" s="22">
        <v>19.110728248625009</v>
      </c>
    </row>
    <row r="11" spans="2:6" x14ac:dyDescent="0.25">
      <c r="B11" s="13" t="s">
        <v>6</v>
      </c>
      <c r="C11" s="6">
        <v>24996</v>
      </c>
      <c r="D11" s="48">
        <v>4446</v>
      </c>
      <c r="E11" s="24">
        <v>17.786845895343255</v>
      </c>
    </row>
    <row r="12" spans="2:6" x14ac:dyDescent="0.25">
      <c r="B12" s="56" t="s">
        <v>25</v>
      </c>
      <c r="C12" s="51">
        <v>450</v>
      </c>
      <c r="D12" s="52">
        <v>92</v>
      </c>
      <c r="E12" s="53">
        <v>20.444444444444446</v>
      </c>
    </row>
    <row r="13" spans="2:6" x14ac:dyDescent="0.25">
      <c r="B13" s="18" t="s">
        <v>8</v>
      </c>
      <c r="C13" s="36">
        <v>1414</v>
      </c>
      <c r="D13" s="47">
        <v>531</v>
      </c>
      <c r="E13" s="22">
        <v>37.553041018387553</v>
      </c>
    </row>
    <row r="14" spans="2:6" x14ac:dyDescent="0.25">
      <c r="B14" s="18" t="s">
        <v>9</v>
      </c>
      <c r="C14" s="36">
        <v>198</v>
      </c>
      <c r="D14" s="47">
        <v>0</v>
      </c>
      <c r="E14" s="22">
        <v>0</v>
      </c>
    </row>
    <row r="15" spans="2:6" x14ac:dyDescent="0.25">
      <c r="B15" s="18" t="s">
        <v>58</v>
      </c>
      <c r="C15" s="36">
        <v>704</v>
      </c>
      <c r="D15" s="47">
        <v>206</v>
      </c>
      <c r="E15" s="22">
        <v>29.261363636363637</v>
      </c>
    </row>
    <row r="16" spans="2:6" x14ac:dyDescent="0.25">
      <c r="B16" s="18" t="s">
        <v>10</v>
      </c>
      <c r="C16" s="36">
        <v>199</v>
      </c>
      <c r="D16" s="47">
        <v>112</v>
      </c>
      <c r="E16" s="22">
        <v>56.281407035175882</v>
      </c>
    </row>
    <row r="17" spans="2:5" x14ac:dyDescent="0.25">
      <c r="B17" s="18" t="s">
        <v>28</v>
      </c>
      <c r="C17" s="36">
        <v>300</v>
      </c>
      <c r="D17" s="47">
        <v>208</v>
      </c>
      <c r="E17" s="22">
        <v>69.333333333333343</v>
      </c>
    </row>
    <row r="18" spans="2:5" x14ac:dyDescent="0.25">
      <c r="B18" s="18" t="s">
        <v>30</v>
      </c>
      <c r="C18" s="36">
        <v>6871</v>
      </c>
      <c r="D18" s="47">
        <v>364</v>
      </c>
      <c r="E18" s="22">
        <v>5.2976277106680252</v>
      </c>
    </row>
    <row r="19" spans="2:5" x14ac:dyDescent="0.25">
      <c r="B19" s="18" t="s">
        <v>59</v>
      </c>
      <c r="C19" s="36">
        <v>2656</v>
      </c>
      <c r="D19" s="47">
        <v>831</v>
      </c>
      <c r="E19" s="22">
        <v>31.287650602409638</v>
      </c>
    </row>
    <row r="20" spans="2:5" x14ac:dyDescent="0.25">
      <c r="B20" s="18" t="s">
        <v>11</v>
      </c>
      <c r="C20" s="36">
        <v>4702</v>
      </c>
      <c r="D20" s="47">
        <v>1578</v>
      </c>
      <c r="E20" s="22">
        <v>33.560187154402385</v>
      </c>
    </row>
    <row r="21" spans="2:5" x14ac:dyDescent="0.25">
      <c r="B21" s="18" t="s">
        <v>12</v>
      </c>
      <c r="C21" s="36">
        <v>4150</v>
      </c>
      <c r="D21" s="47">
        <v>1275</v>
      </c>
      <c r="E21" s="22">
        <v>30.722891566265059</v>
      </c>
    </row>
    <row r="22" spans="2:5" x14ac:dyDescent="0.25">
      <c r="B22" s="18" t="s">
        <v>13</v>
      </c>
      <c r="C22" s="36">
        <v>20852</v>
      </c>
      <c r="D22" s="47">
        <v>3075</v>
      </c>
      <c r="E22" s="22">
        <v>14.746786878956456</v>
      </c>
    </row>
    <row r="23" spans="2:5" x14ac:dyDescent="0.25">
      <c r="B23" s="18" t="s">
        <v>14</v>
      </c>
      <c r="C23" s="36">
        <v>1481</v>
      </c>
      <c r="D23" s="47">
        <v>215</v>
      </c>
      <c r="E23" s="22">
        <v>14.517218095881162</v>
      </c>
    </row>
    <row r="24" spans="2:5" x14ac:dyDescent="0.25">
      <c r="B24" s="18" t="s">
        <v>15</v>
      </c>
      <c r="C24" s="36">
        <v>1052</v>
      </c>
      <c r="D24" s="47">
        <v>378</v>
      </c>
      <c r="E24" s="22">
        <v>35.931558935361217</v>
      </c>
    </row>
    <row r="25" spans="2:5" x14ac:dyDescent="0.25">
      <c r="B25" s="18" t="s">
        <v>16</v>
      </c>
      <c r="C25" s="36">
        <v>3298</v>
      </c>
      <c r="D25" s="47">
        <v>666</v>
      </c>
      <c r="E25" s="22">
        <v>20.194057004244996</v>
      </c>
    </row>
    <row r="26" spans="2:5" x14ac:dyDescent="0.25">
      <c r="B26" s="18" t="s">
        <v>17</v>
      </c>
      <c r="C26" s="36">
        <v>4391</v>
      </c>
      <c r="D26" s="47">
        <v>1286</v>
      </c>
      <c r="E26" s="22">
        <v>29.287178319289453</v>
      </c>
    </row>
    <row r="27" spans="2:5" x14ac:dyDescent="0.25">
      <c r="B27" s="18" t="s">
        <v>18</v>
      </c>
      <c r="C27" s="36">
        <v>6497</v>
      </c>
      <c r="D27" s="47">
        <v>1239</v>
      </c>
      <c r="E27" s="22">
        <v>19.070340156995535</v>
      </c>
    </row>
    <row r="28" spans="2:5" x14ac:dyDescent="0.25">
      <c r="B28" s="18" t="s">
        <v>19</v>
      </c>
      <c r="C28" s="36">
        <v>148</v>
      </c>
      <c r="D28" s="47">
        <v>73</v>
      </c>
      <c r="E28" s="22">
        <v>49.324324324324323</v>
      </c>
    </row>
    <row r="29" spans="2:5" x14ac:dyDescent="0.25">
      <c r="B29" s="18" t="s">
        <v>20</v>
      </c>
      <c r="C29" s="36">
        <v>2538</v>
      </c>
      <c r="D29" s="47">
        <v>1147</v>
      </c>
      <c r="E29" s="22">
        <v>45.193065405831362</v>
      </c>
    </row>
    <row r="30" spans="2:5" x14ac:dyDescent="0.25">
      <c r="B30" s="18" t="s">
        <v>21</v>
      </c>
      <c r="C30" s="36">
        <v>217</v>
      </c>
      <c r="D30" s="47">
        <v>75</v>
      </c>
      <c r="E30" s="22">
        <v>34.562211981566819</v>
      </c>
    </row>
    <row r="31" spans="2:5" x14ac:dyDescent="0.25">
      <c r="B31" s="18" t="s">
        <v>22</v>
      </c>
      <c r="C31" s="36">
        <v>1606</v>
      </c>
      <c r="D31" s="47">
        <v>224</v>
      </c>
      <c r="E31" s="22">
        <v>13.947696139476962</v>
      </c>
    </row>
    <row r="32" spans="2:5" x14ac:dyDescent="0.25">
      <c r="B32" s="18" t="s">
        <v>23</v>
      </c>
      <c r="C32" s="36">
        <v>14</v>
      </c>
      <c r="D32" s="47">
        <v>0</v>
      </c>
      <c r="E32" s="22">
        <v>0</v>
      </c>
    </row>
    <row r="33" spans="2:5" x14ac:dyDescent="0.25">
      <c r="B33" s="18" t="s">
        <v>27</v>
      </c>
      <c r="C33" s="36">
        <v>3734</v>
      </c>
      <c r="D33" s="47">
        <v>642</v>
      </c>
      <c r="E33" s="22">
        <v>17.193358328869845</v>
      </c>
    </row>
    <row r="34" spans="2:5" x14ac:dyDescent="0.25">
      <c r="B34" s="18" t="s">
        <v>31</v>
      </c>
      <c r="C34" s="36">
        <v>121</v>
      </c>
      <c r="D34" s="47">
        <v>25</v>
      </c>
      <c r="E34" s="22">
        <v>20.66115702479339</v>
      </c>
    </row>
    <row r="35" spans="2:5" x14ac:dyDescent="0.25">
      <c r="B35" s="19" t="s">
        <v>24</v>
      </c>
      <c r="C35" s="23">
        <v>62</v>
      </c>
      <c r="D35" s="48">
        <v>31</v>
      </c>
      <c r="E35" s="24">
        <v>50</v>
      </c>
    </row>
    <row r="36" spans="2:5" x14ac:dyDescent="0.25">
      <c r="B36" s="11" t="s">
        <v>86</v>
      </c>
      <c r="C36" s="18"/>
    </row>
  </sheetData>
  <hyperlinks>
    <hyperlink ref="F3" location="Sommaire!A1" display="retour 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zoomScaleNormal="100" workbookViewId="0">
      <selection activeCell="J1" sqref="J1"/>
    </sheetView>
  </sheetViews>
  <sheetFormatPr baseColWidth="10" defaultColWidth="11.5546875" defaultRowHeight="13.2" x14ac:dyDescent="0.25"/>
  <cols>
    <col min="1" max="1" width="5.88671875" style="3" customWidth="1"/>
    <col min="2" max="2" width="22" style="3" customWidth="1"/>
    <col min="3" max="3" width="9.88671875" style="2" customWidth="1"/>
    <col min="4" max="4" width="6.88671875" style="3" customWidth="1"/>
    <col min="5" max="5" width="8.88671875" style="2" customWidth="1"/>
    <col min="6" max="6" width="8.5546875" style="3" customWidth="1"/>
    <col min="7" max="7" width="10.44140625" style="3" customWidth="1"/>
    <col min="8" max="8" width="8.109375" style="2" customWidth="1"/>
    <col min="9" max="9" width="7.109375" style="3" customWidth="1"/>
    <col min="10" max="16384" width="11.5546875" style="3"/>
  </cols>
  <sheetData>
    <row r="1" spans="2:10" ht="15.6" x14ac:dyDescent="0.25">
      <c r="B1" s="1" t="s">
        <v>69</v>
      </c>
      <c r="J1" s="26" t="s">
        <v>56</v>
      </c>
    </row>
    <row r="2" spans="2:10" x14ac:dyDescent="0.25">
      <c r="B2" s="1"/>
      <c r="J2" s="26"/>
    </row>
    <row r="4" spans="2:10" s="10" customFormat="1" ht="16.8" customHeight="1" x14ac:dyDescent="0.25">
      <c r="B4" s="272" t="s">
        <v>1</v>
      </c>
      <c r="C4" s="276" t="s">
        <v>34</v>
      </c>
      <c r="D4" s="277"/>
      <c r="E4" s="278" t="s">
        <v>0</v>
      </c>
      <c r="F4" s="279"/>
      <c r="G4" s="272" t="s">
        <v>35</v>
      </c>
      <c r="H4" s="274" t="s">
        <v>68</v>
      </c>
      <c r="I4" s="272" t="s">
        <v>43</v>
      </c>
    </row>
    <row r="5" spans="2:10" s="5" customFormat="1" ht="52.8" x14ac:dyDescent="0.25">
      <c r="B5" s="273"/>
      <c r="C5" s="42" t="s">
        <v>71</v>
      </c>
      <c r="D5" s="4" t="s">
        <v>37</v>
      </c>
      <c r="E5" s="42" t="s">
        <v>67</v>
      </c>
      <c r="F5" s="40" t="s">
        <v>38</v>
      </c>
      <c r="G5" s="273"/>
      <c r="H5" s="275"/>
      <c r="I5" s="273"/>
    </row>
    <row r="6" spans="2:10" s="8" customFormat="1" ht="11.4" x14ac:dyDescent="0.25">
      <c r="B6" s="43"/>
      <c r="C6" s="38" t="s">
        <v>32</v>
      </c>
      <c r="D6" s="41" t="s">
        <v>33</v>
      </c>
      <c r="E6" s="38" t="s">
        <v>32</v>
      </c>
      <c r="F6" s="9" t="s">
        <v>33</v>
      </c>
      <c r="G6" s="44" t="s">
        <v>33</v>
      </c>
      <c r="H6" s="37" t="s">
        <v>33</v>
      </c>
      <c r="I6" s="44" t="s">
        <v>36</v>
      </c>
    </row>
    <row r="7" spans="2:10" s="45" customFormat="1" ht="13.2" customHeight="1" x14ac:dyDescent="0.25">
      <c r="B7" s="57" t="s">
        <v>2</v>
      </c>
      <c r="C7" s="58">
        <v>67655</v>
      </c>
      <c r="D7" s="59">
        <v>22.062899999999999</v>
      </c>
      <c r="E7" s="58">
        <v>2875</v>
      </c>
      <c r="F7" s="60">
        <v>4.2495011455176996</v>
      </c>
      <c r="G7" s="61">
        <v>0.66415999999999997</v>
      </c>
      <c r="H7" s="62">
        <v>8.6819000000000006</v>
      </c>
      <c r="I7" s="63">
        <v>5.8440399999999997</v>
      </c>
    </row>
    <row r="8" spans="2:10" s="10" customFormat="1" ht="13.2" customHeight="1" x14ac:dyDescent="0.25">
      <c r="B8" s="64" t="s">
        <v>6</v>
      </c>
      <c r="C8" s="65">
        <v>24996</v>
      </c>
      <c r="D8" s="66">
        <v>32</v>
      </c>
      <c r="E8" s="65">
        <v>884</v>
      </c>
      <c r="F8" s="67">
        <v>3.536565850536086</v>
      </c>
      <c r="G8" s="68">
        <v>0.37109999999999999</v>
      </c>
      <c r="H8" s="68">
        <v>8.4202999999999992</v>
      </c>
      <c r="I8" s="69">
        <v>5.8559099999999997</v>
      </c>
    </row>
    <row r="9" spans="2:10" s="10" customFormat="1" ht="13.2" customHeight="1" x14ac:dyDescent="0.25">
      <c r="B9" s="70" t="s">
        <v>13</v>
      </c>
      <c r="C9" s="71">
        <v>20852</v>
      </c>
      <c r="D9" s="72">
        <v>35</v>
      </c>
      <c r="E9" s="71">
        <v>511</v>
      </c>
      <c r="F9" s="73">
        <v>2.4506042585843084</v>
      </c>
      <c r="G9" s="74">
        <v>0.42670000000000002</v>
      </c>
      <c r="H9" s="74">
        <v>7.8710000000000004</v>
      </c>
      <c r="I9" s="75">
        <v>5.7619999999999996</v>
      </c>
    </row>
    <row r="10" spans="2:10" s="10" customFormat="1" ht="13.2" customHeight="1" x14ac:dyDescent="0.25">
      <c r="B10" s="70" t="s">
        <v>20</v>
      </c>
      <c r="C10" s="71">
        <v>2538</v>
      </c>
      <c r="D10" s="72">
        <v>23</v>
      </c>
      <c r="E10" s="71">
        <v>167</v>
      </c>
      <c r="F10" s="73">
        <v>6.5799842395587076</v>
      </c>
      <c r="G10" s="74">
        <v>7.9000000000000001E-2</v>
      </c>
      <c r="H10" s="74">
        <v>10.571</v>
      </c>
      <c r="I10" s="75">
        <v>5.9993999999999996</v>
      </c>
    </row>
    <row r="11" spans="2:10" s="10" customFormat="1" ht="13.2" customHeight="1" x14ac:dyDescent="0.25">
      <c r="B11" s="70" t="s">
        <v>22</v>
      </c>
      <c r="C11" s="71">
        <v>1606</v>
      </c>
      <c r="D11" s="72">
        <v>21</v>
      </c>
      <c r="E11" s="71">
        <v>206</v>
      </c>
      <c r="F11" s="73">
        <v>12.826899128268993</v>
      </c>
      <c r="G11" s="74">
        <v>0.1249</v>
      </c>
      <c r="H11" s="74">
        <v>12.616</v>
      </c>
      <c r="I11" s="75">
        <v>6.8185000000000002</v>
      </c>
    </row>
    <row r="12" spans="2:10" s="10" customFormat="1" ht="13.2" customHeight="1" x14ac:dyDescent="0.25">
      <c r="B12" s="76" t="s">
        <v>7</v>
      </c>
      <c r="C12" s="77">
        <v>15091</v>
      </c>
      <c r="D12" s="78">
        <v>20.3</v>
      </c>
      <c r="E12" s="77">
        <v>538</v>
      </c>
      <c r="F12" s="79">
        <v>3.5650387648267183</v>
      </c>
      <c r="G12" s="80">
        <v>0.26200000000000001</v>
      </c>
      <c r="H12" s="80">
        <v>7.1653000000000002</v>
      </c>
      <c r="I12" s="81">
        <v>5.7146600000000003</v>
      </c>
    </row>
    <row r="13" spans="2:10" s="10" customFormat="1" ht="13.2" customHeight="1" x14ac:dyDescent="0.25">
      <c r="B13" s="82" t="s">
        <v>30</v>
      </c>
      <c r="C13" s="71">
        <v>6871</v>
      </c>
      <c r="D13" s="72">
        <v>58</v>
      </c>
      <c r="E13" s="71">
        <v>40</v>
      </c>
      <c r="F13" s="73">
        <v>0.58215689128220061</v>
      </c>
      <c r="G13" s="74">
        <v>0.32940000000000003</v>
      </c>
      <c r="H13" s="74">
        <v>6.7939999999999996</v>
      </c>
      <c r="I13" s="75">
        <v>5.5583999999999998</v>
      </c>
    </row>
    <row r="14" spans="2:10" s="10" customFormat="1" ht="13.2" customHeight="1" x14ac:dyDescent="0.25">
      <c r="B14" s="82" t="s">
        <v>29</v>
      </c>
      <c r="C14" s="71">
        <v>2656</v>
      </c>
      <c r="D14" s="72">
        <v>24</v>
      </c>
      <c r="E14" s="71">
        <v>163</v>
      </c>
      <c r="F14" s="73">
        <v>6.1370481927710845</v>
      </c>
      <c r="G14" s="74">
        <v>0.37740000000000001</v>
      </c>
      <c r="H14" s="74">
        <v>10.052</v>
      </c>
      <c r="I14" s="75">
        <v>6.1387999999999998</v>
      </c>
    </row>
    <row r="15" spans="2:10" s="10" customFormat="1" ht="13.2" customHeight="1" x14ac:dyDescent="0.25">
      <c r="B15" s="70" t="s">
        <v>15</v>
      </c>
      <c r="C15" s="71">
        <v>1052</v>
      </c>
      <c r="D15" s="72">
        <v>9</v>
      </c>
      <c r="E15" s="71">
        <v>54</v>
      </c>
      <c r="F15" s="73">
        <v>5.1330798479087454</v>
      </c>
      <c r="G15" s="74">
        <v>9.5200000000000007E-2</v>
      </c>
      <c r="H15" s="74">
        <v>8.8350000000000009</v>
      </c>
      <c r="I15" s="75">
        <v>5.6818999999999997</v>
      </c>
    </row>
    <row r="16" spans="2:10" s="10" customFormat="1" ht="13.2" customHeight="1" x14ac:dyDescent="0.25">
      <c r="B16" s="70" t="s">
        <v>17</v>
      </c>
      <c r="C16" s="71">
        <v>4391</v>
      </c>
      <c r="D16" s="72">
        <v>12</v>
      </c>
      <c r="E16" s="71">
        <v>270</v>
      </c>
      <c r="F16" s="73">
        <v>6.1489410157139606</v>
      </c>
      <c r="G16" s="74">
        <v>0.1368</v>
      </c>
      <c r="H16" s="74">
        <v>5.7089999999999996</v>
      </c>
      <c r="I16" s="75">
        <v>5.6905999999999999</v>
      </c>
    </row>
    <row r="17" spans="2:9" s="10" customFormat="1" ht="13.2" customHeight="1" x14ac:dyDescent="0.25">
      <c r="B17" s="83" t="s">
        <v>31</v>
      </c>
      <c r="C17" s="84">
        <v>121</v>
      </c>
      <c r="D17" s="85">
        <v>5</v>
      </c>
      <c r="E17" s="84">
        <v>11</v>
      </c>
      <c r="F17" s="86">
        <v>9.0909090909090917</v>
      </c>
      <c r="G17" s="87">
        <v>0</v>
      </c>
      <c r="H17" s="87">
        <v>3.6360000000000001</v>
      </c>
      <c r="I17" s="88">
        <v>5.5242000000000004</v>
      </c>
    </row>
    <row r="18" spans="2:9" s="10" customFormat="1" ht="13.2" customHeight="1" x14ac:dyDescent="0.25">
      <c r="B18" s="76" t="s">
        <v>5</v>
      </c>
      <c r="C18" s="77">
        <v>10797</v>
      </c>
      <c r="D18" s="78">
        <v>25.4</v>
      </c>
      <c r="E18" s="77">
        <v>684</v>
      </c>
      <c r="F18" s="79">
        <v>6.3350930814115021</v>
      </c>
      <c r="G18" s="80">
        <v>2.4737</v>
      </c>
      <c r="H18" s="80">
        <v>9.4846000000000004</v>
      </c>
      <c r="I18" s="81">
        <v>5.8081500000000004</v>
      </c>
    </row>
    <row r="19" spans="2:9" s="10" customFormat="1" ht="13.2" customHeight="1" x14ac:dyDescent="0.25">
      <c r="B19" s="70" t="s">
        <v>8</v>
      </c>
      <c r="C19" s="71">
        <v>1414</v>
      </c>
      <c r="D19" s="72">
        <v>31</v>
      </c>
      <c r="E19" s="71">
        <v>126</v>
      </c>
      <c r="F19" s="73">
        <v>8.9108910891089099</v>
      </c>
      <c r="G19" s="74">
        <v>1.5559000000000001</v>
      </c>
      <c r="H19" s="74">
        <v>9.0060000000000002</v>
      </c>
      <c r="I19" s="75">
        <v>5.9463999999999997</v>
      </c>
    </row>
    <row r="20" spans="2:9" s="10" customFormat="1" ht="13.2" customHeight="1" x14ac:dyDescent="0.25">
      <c r="B20" s="82" t="s">
        <v>28</v>
      </c>
      <c r="C20" s="71">
        <v>300</v>
      </c>
      <c r="D20" s="72">
        <v>15</v>
      </c>
      <c r="E20" s="71">
        <v>20</v>
      </c>
      <c r="F20" s="73">
        <v>6.666666666666667</v>
      </c>
      <c r="G20" s="74">
        <v>4</v>
      </c>
      <c r="H20" s="74">
        <v>6.7859999999999996</v>
      </c>
      <c r="I20" s="75">
        <v>5.8146000000000004</v>
      </c>
    </row>
    <row r="21" spans="2:9" s="10" customFormat="1" ht="13.2" customHeight="1" x14ac:dyDescent="0.25">
      <c r="B21" s="70" t="s">
        <v>11</v>
      </c>
      <c r="C21" s="71">
        <v>4702</v>
      </c>
      <c r="D21" s="72">
        <v>25</v>
      </c>
      <c r="E21" s="71">
        <v>350</v>
      </c>
      <c r="F21" s="73">
        <v>7.4436410038281577</v>
      </c>
      <c r="G21" s="74">
        <v>1.0245</v>
      </c>
      <c r="H21" s="74">
        <v>8.1890000000000001</v>
      </c>
      <c r="I21" s="75">
        <v>5.7510000000000003</v>
      </c>
    </row>
    <row r="22" spans="2:9" s="10" customFormat="1" ht="13.2" customHeight="1" x14ac:dyDescent="0.25">
      <c r="B22" s="70" t="s">
        <v>12</v>
      </c>
      <c r="C22" s="71">
        <v>4150</v>
      </c>
      <c r="D22" s="72">
        <v>34</v>
      </c>
      <c r="E22" s="71">
        <v>148</v>
      </c>
      <c r="F22" s="73">
        <v>3.5662650602409638</v>
      </c>
      <c r="G22" s="74">
        <v>4.3888999999999996</v>
      </c>
      <c r="H22" s="74">
        <v>11.519</v>
      </c>
      <c r="I22" s="75">
        <v>5.8319999999999999</v>
      </c>
    </row>
    <row r="23" spans="2:9" s="10" customFormat="1" ht="13.2" customHeight="1" x14ac:dyDescent="0.25">
      <c r="B23" s="70" t="s">
        <v>21</v>
      </c>
      <c r="C23" s="71">
        <v>217</v>
      </c>
      <c r="D23" s="72">
        <v>9</v>
      </c>
      <c r="E23" s="71">
        <v>40</v>
      </c>
      <c r="F23" s="73">
        <v>18.433179723502306</v>
      </c>
      <c r="G23" s="74">
        <v>1.3889</v>
      </c>
      <c r="H23" s="74">
        <v>2.8410000000000002</v>
      </c>
      <c r="I23" s="75">
        <v>5.7354000000000003</v>
      </c>
    </row>
    <row r="24" spans="2:9" s="10" customFormat="1" ht="13.2" customHeight="1" x14ac:dyDescent="0.25">
      <c r="B24" s="89" t="s">
        <v>23</v>
      </c>
      <c r="C24" s="84">
        <v>14</v>
      </c>
      <c r="D24" s="85">
        <v>1</v>
      </c>
      <c r="E24" s="84">
        <v>0</v>
      </c>
      <c r="F24" s="86">
        <v>0</v>
      </c>
      <c r="G24" s="87">
        <v>0</v>
      </c>
      <c r="H24" s="87">
        <v>14.286</v>
      </c>
      <c r="I24" s="88">
        <v>6.3894000000000002</v>
      </c>
    </row>
    <row r="25" spans="2:9" s="10" customFormat="1" ht="13.2" customHeight="1" x14ac:dyDescent="0.25">
      <c r="B25" s="76" t="s">
        <v>3</v>
      </c>
      <c r="C25" s="77">
        <v>11210</v>
      </c>
      <c r="D25" s="78">
        <v>17.399999999999999</v>
      </c>
      <c r="E25" s="77">
        <v>538</v>
      </c>
      <c r="F25" s="79">
        <v>4.7992863514719</v>
      </c>
      <c r="G25" s="80">
        <v>0.33560000000000001</v>
      </c>
      <c r="H25" s="80">
        <v>8.9158000000000008</v>
      </c>
      <c r="I25" s="81">
        <v>5.9893799999999997</v>
      </c>
    </row>
    <row r="26" spans="2:9" s="10" customFormat="1" ht="13.2" customHeight="1" x14ac:dyDescent="0.25">
      <c r="B26" s="82" t="s">
        <v>25</v>
      </c>
      <c r="C26" s="71">
        <v>450</v>
      </c>
      <c r="D26" s="72">
        <v>11</v>
      </c>
      <c r="E26" s="71">
        <v>92</v>
      </c>
      <c r="F26" s="73">
        <v>20.444444444444446</v>
      </c>
      <c r="G26" s="74">
        <v>0</v>
      </c>
      <c r="H26" s="74">
        <v>9.8870000000000005</v>
      </c>
      <c r="I26" s="75">
        <v>6.1409000000000002</v>
      </c>
    </row>
    <row r="27" spans="2:9" s="10" customFormat="1" ht="13.2" customHeight="1" x14ac:dyDescent="0.25">
      <c r="B27" s="82" t="s">
        <v>26</v>
      </c>
      <c r="C27" s="71">
        <v>704</v>
      </c>
      <c r="D27" s="72">
        <v>14</v>
      </c>
      <c r="E27" s="71">
        <v>136</v>
      </c>
      <c r="F27" s="73">
        <v>19.318181818181817</v>
      </c>
      <c r="G27" s="74">
        <v>0.14199999999999999</v>
      </c>
      <c r="H27" s="74">
        <v>10.211</v>
      </c>
      <c r="I27" s="75">
        <v>6.2022000000000004</v>
      </c>
    </row>
    <row r="28" spans="2:9" s="10" customFormat="1" ht="13.2" customHeight="1" x14ac:dyDescent="0.25">
      <c r="B28" s="70" t="s">
        <v>10</v>
      </c>
      <c r="C28" s="71">
        <v>199</v>
      </c>
      <c r="D28" s="72">
        <v>4</v>
      </c>
      <c r="E28" s="71">
        <v>0</v>
      </c>
      <c r="F28" s="73">
        <v>0</v>
      </c>
      <c r="G28" s="74">
        <v>0</v>
      </c>
      <c r="H28" s="74">
        <v>7.0350000000000001</v>
      </c>
      <c r="I28" s="75">
        <v>5.2366999999999999</v>
      </c>
    </row>
    <row r="29" spans="2:9" s="10" customFormat="1" ht="13.2" customHeight="1" x14ac:dyDescent="0.25">
      <c r="B29" s="70" t="s">
        <v>16</v>
      </c>
      <c r="C29" s="71">
        <v>3298</v>
      </c>
      <c r="D29" s="72">
        <v>18</v>
      </c>
      <c r="E29" s="71">
        <v>222</v>
      </c>
      <c r="F29" s="73">
        <v>6.7313523347483324</v>
      </c>
      <c r="G29" s="74">
        <v>0</v>
      </c>
      <c r="H29" s="74">
        <v>9.3930000000000007</v>
      </c>
      <c r="I29" s="75">
        <v>6.0980999999999996</v>
      </c>
    </row>
    <row r="30" spans="2:9" s="10" customFormat="1" ht="13.2" customHeight="1" x14ac:dyDescent="0.25">
      <c r="B30" s="70" t="s">
        <v>18</v>
      </c>
      <c r="C30" s="71">
        <v>6497</v>
      </c>
      <c r="D30" s="72">
        <v>21</v>
      </c>
      <c r="E30" s="71">
        <v>88</v>
      </c>
      <c r="F30" s="73">
        <v>1.3544712944435893</v>
      </c>
      <c r="G30" s="74">
        <v>0.4425</v>
      </c>
      <c r="H30" s="74">
        <v>8.51</v>
      </c>
      <c r="I30" s="75">
        <v>5.9200999999999997</v>
      </c>
    </row>
    <row r="31" spans="2:9" s="10" customFormat="1" ht="13.2" customHeight="1" x14ac:dyDescent="0.25">
      <c r="B31" s="89" t="s">
        <v>24</v>
      </c>
      <c r="C31" s="84">
        <v>62</v>
      </c>
      <c r="D31" s="85">
        <v>3</v>
      </c>
      <c r="E31" s="84">
        <v>0</v>
      </c>
      <c r="F31" s="86">
        <v>0</v>
      </c>
      <c r="G31" s="87">
        <v>13.333299999999999</v>
      </c>
      <c r="H31" s="87">
        <v>15</v>
      </c>
      <c r="I31" s="88">
        <v>6.1216999999999997</v>
      </c>
    </row>
    <row r="32" spans="2:9" s="10" customFormat="1" ht="13.2" customHeight="1" x14ac:dyDescent="0.25">
      <c r="B32" s="64" t="s">
        <v>4</v>
      </c>
      <c r="C32" s="65">
        <v>5561</v>
      </c>
      <c r="D32" s="66">
        <v>11.7</v>
      </c>
      <c r="E32" s="65">
        <v>231</v>
      </c>
      <c r="F32" s="67">
        <v>4.1539291494335551</v>
      </c>
      <c r="G32" s="68">
        <v>0.18129999999999999</v>
      </c>
      <c r="H32" s="68">
        <v>11.9773</v>
      </c>
      <c r="I32" s="69">
        <v>5.931</v>
      </c>
    </row>
    <row r="33" spans="2:9" s="10" customFormat="1" ht="13.2" customHeight="1" x14ac:dyDescent="0.25">
      <c r="B33" s="70" t="s">
        <v>9</v>
      </c>
      <c r="C33" s="71">
        <v>198</v>
      </c>
      <c r="D33" s="72">
        <v>8</v>
      </c>
      <c r="E33" s="71">
        <v>0</v>
      </c>
      <c r="F33" s="73">
        <v>0</v>
      </c>
      <c r="G33" s="74">
        <v>0</v>
      </c>
      <c r="H33" s="74">
        <v>12.183</v>
      </c>
      <c r="I33" s="75">
        <v>6.0625</v>
      </c>
    </row>
    <row r="34" spans="2:9" s="10" customFormat="1" ht="13.2" customHeight="1" x14ac:dyDescent="0.25">
      <c r="B34" s="70" t="s">
        <v>14</v>
      </c>
      <c r="C34" s="71">
        <v>1481</v>
      </c>
      <c r="D34" s="72">
        <v>11</v>
      </c>
      <c r="E34" s="71">
        <v>0</v>
      </c>
      <c r="F34" s="73">
        <v>0</v>
      </c>
      <c r="G34" s="74">
        <v>0</v>
      </c>
      <c r="H34" s="74">
        <v>9.2270000000000003</v>
      </c>
      <c r="I34" s="75">
        <v>5.9607999999999999</v>
      </c>
    </row>
    <row r="35" spans="2:9" s="10" customFormat="1" ht="13.2" customHeight="1" x14ac:dyDescent="0.25">
      <c r="B35" s="70" t="s">
        <v>19</v>
      </c>
      <c r="C35" s="71">
        <v>148</v>
      </c>
      <c r="D35" s="72">
        <v>8</v>
      </c>
      <c r="E35" s="71">
        <v>51</v>
      </c>
      <c r="F35" s="73">
        <v>34.45945945945946</v>
      </c>
      <c r="G35" s="74">
        <v>0</v>
      </c>
      <c r="H35" s="74">
        <v>11.458</v>
      </c>
      <c r="I35" s="75">
        <v>5.3014000000000001</v>
      </c>
    </row>
    <row r="36" spans="2:9" s="10" customFormat="1" ht="13.2" customHeight="1" x14ac:dyDescent="0.25">
      <c r="B36" s="83" t="s">
        <v>27</v>
      </c>
      <c r="C36" s="84">
        <v>3734</v>
      </c>
      <c r="D36" s="85">
        <v>13</v>
      </c>
      <c r="E36" s="84">
        <v>180</v>
      </c>
      <c r="F36" s="86">
        <v>4.8205677557579003</v>
      </c>
      <c r="G36" s="87">
        <v>0.27039999999999997</v>
      </c>
      <c r="H36" s="87">
        <v>13.132</v>
      </c>
      <c r="I36" s="88">
        <v>5.9421999999999997</v>
      </c>
    </row>
    <row r="37" spans="2:9" x14ac:dyDescent="0.25">
      <c r="B37" s="11" t="s">
        <v>70</v>
      </c>
    </row>
    <row r="38" spans="2:9" x14ac:dyDescent="0.25">
      <c r="F38" s="7"/>
    </row>
    <row r="39" spans="2:9" x14ac:dyDescent="0.25">
      <c r="F39" s="7"/>
    </row>
    <row r="40" spans="2:9" x14ac:dyDescent="0.25">
      <c r="C40" s="3"/>
      <c r="E40" s="3"/>
      <c r="H40" s="3"/>
    </row>
    <row r="41" spans="2:9" x14ac:dyDescent="0.25">
      <c r="C41" s="3"/>
      <c r="E41" s="3"/>
      <c r="H41" s="3"/>
    </row>
    <row r="42" spans="2:9" x14ac:dyDescent="0.25">
      <c r="C42" s="3"/>
      <c r="E42" s="3"/>
      <c r="H42" s="3"/>
    </row>
    <row r="43" spans="2:9" x14ac:dyDescent="0.25">
      <c r="C43" s="3"/>
      <c r="E43" s="3"/>
      <c r="H43" s="3"/>
    </row>
    <row r="44" spans="2:9" x14ac:dyDescent="0.25">
      <c r="C44" s="3"/>
      <c r="E44" s="3"/>
      <c r="H44" s="3"/>
    </row>
    <row r="45" spans="2:9" x14ac:dyDescent="0.25">
      <c r="C45" s="3"/>
      <c r="E45" s="3"/>
      <c r="H45" s="3"/>
    </row>
    <row r="46" spans="2:9" x14ac:dyDescent="0.25">
      <c r="C46" s="3"/>
      <c r="E46" s="3"/>
      <c r="H46" s="3"/>
    </row>
    <row r="47" spans="2:9" x14ac:dyDescent="0.25">
      <c r="C47" s="3"/>
      <c r="E47" s="3"/>
      <c r="H47" s="3"/>
    </row>
    <row r="48" spans="2:9" x14ac:dyDescent="0.25">
      <c r="C48" s="3"/>
      <c r="E48" s="3"/>
      <c r="H48" s="3"/>
    </row>
    <row r="49" spans="3:8" x14ac:dyDescent="0.25">
      <c r="C49" s="3"/>
      <c r="E49" s="3"/>
      <c r="H49" s="3"/>
    </row>
    <row r="50" spans="3:8" x14ac:dyDescent="0.25">
      <c r="C50" s="3"/>
      <c r="E50" s="3"/>
      <c r="H50" s="3"/>
    </row>
    <row r="51" spans="3:8" x14ac:dyDescent="0.25">
      <c r="C51" s="3"/>
      <c r="E51" s="3"/>
      <c r="H51" s="3"/>
    </row>
    <row r="52" spans="3:8" x14ac:dyDescent="0.25">
      <c r="C52" s="3"/>
      <c r="E52" s="3"/>
      <c r="H52" s="3"/>
    </row>
    <row r="53" spans="3:8" x14ac:dyDescent="0.25">
      <c r="C53" s="3"/>
      <c r="E53" s="3"/>
      <c r="H53" s="3"/>
    </row>
    <row r="54" spans="3:8" x14ac:dyDescent="0.25">
      <c r="C54" s="3"/>
      <c r="E54" s="3"/>
      <c r="H54" s="3"/>
    </row>
    <row r="55" spans="3:8" x14ac:dyDescent="0.25">
      <c r="C55" s="3"/>
      <c r="E55" s="3"/>
      <c r="H55" s="3"/>
    </row>
    <row r="56" spans="3:8" x14ac:dyDescent="0.25">
      <c r="C56" s="3"/>
      <c r="E56" s="3"/>
      <c r="H56" s="3"/>
    </row>
    <row r="57" spans="3:8" x14ac:dyDescent="0.25">
      <c r="C57" s="3"/>
      <c r="E57" s="3"/>
      <c r="H57" s="3"/>
    </row>
    <row r="58" spans="3:8" x14ac:dyDescent="0.25">
      <c r="C58" s="3"/>
      <c r="E58" s="3"/>
      <c r="H58" s="3"/>
    </row>
    <row r="59" spans="3:8" x14ac:dyDescent="0.25">
      <c r="C59" s="3"/>
      <c r="E59" s="3"/>
      <c r="H59" s="3"/>
    </row>
    <row r="60" spans="3:8" x14ac:dyDescent="0.25">
      <c r="C60" s="3"/>
      <c r="E60" s="3"/>
      <c r="H60" s="3"/>
    </row>
    <row r="61" spans="3:8" x14ac:dyDescent="0.25">
      <c r="C61" s="3"/>
      <c r="E61" s="3"/>
      <c r="H61" s="3"/>
    </row>
    <row r="62" spans="3:8" x14ac:dyDescent="0.25">
      <c r="C62" s="3"/>
      <c r="E62" s="3"/>
      <c r="H62" s="3"/>
    </row>
    <row r="63" spans="3:8" x14ac:dyDescent="0.25">
      <c r="C63" s="3"/>
      <c r="E63" s="3"/>
      <c r="H63" s="3"/>
    </row>
    <row r="64" spans="3:8" x14ac:dyDescent="0.25">
      <c r="C64" s="3"/>
      <c r="E64" s="3"/>
      <c r="H64" s="3"/>
    </row>
    <row r="65" spans="3:8" x14ac:dyDescent="0.25">
      <c r="C65" s="3"/>
      <c r="E65" s="3"/>
      <c r="H65" s="3"/>
    </row>
    <row r="66" spans="3:8" x14ac:dyDescent="0.25">
      <c r="C66" s="3"/>
      <c r="E66" s="3"/>
      <c r="H66" s="3"/>
    </row>
    <row r="67" spans="3:8" x14ac:dyDescent="0.25">
      <c r="C67" s="3"/>
      <c r="E67" s="3"/>
      <c r="H67" s="3"/>
    </row>
    <row r="68" spans="3:8" x14ac:dyDescent="0.25">
      <c r="C68" s="3"/>
      <c r="E68" s="3"/>
      <c r="H68" s="3"/>
    </row>
    <row r="69" spans="3:8" x14ac:dyDescent="0.25">
      <c r="C69" s="3"/>
      <c r="E69" s="3"/>
      <c r="H69" s="3"/>
    </row>
    <row r="70" spans="3:8" x14ac:dyDescent="0.25">
      <c r="C70" s="3"/>
      <c r="E70" s="3"/>
      <c r="H70" s="3"/>
    </row>
  </sheetData>
  <mergeCells count="6">
    <mergeCell ref="G4:G5"/>
    <mergeCell ref="H4:H5"/>
    <mergeCell ref="I4:I5"/>
    <mergeCell ref="B4:B5"/>
    <mergeCell ref="C4:D4"/>
    <mergeCell ref="E4:F4"/>
  </mergeCells>
  <hyperlinks>
    <hyperlink ref="J1" location="Sommaire!A1" display="retour sommaire"/>
  </hyperlinks>
  <pageMargins left="0.7" right="0.7" top="0.75" bottom="0.75" header="0.3" footer="0.3"/>
  <pageSetup paperSize="8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workbookViewId="0">
      <selection activeCell="K1" sqref="K1"/>
    </sheetView>
  </sheetViews>
  <sheetFormatPr baseColWidth="10" defaultRowHeight="13.2" x14ac:dyDescent="0.25"/>
  <cols>
    <col min="1" max="1" width="4.109375" customWidth="1"/>
  </cols>
  <sheetData>
    <row r="1" spans="2:12" s="3" customFormat="1" x14ac:dyDescent="0.25">
      <c r="B1" s="1" t="s">
        <v>87</v>
      </c>
      <c r="C1" s="2"/>
      <c r="E1" s="2"/>
      <c r="K1" s="26" t="s">
        <v>56</v>
      </c>
    </row>
    <row r="4" spans="2:12" s="46" customFormat="1" x14ac:dyDescent="0.25">
      <c r="C4" s="91" t="s">
        <v>75</v>
      </c>
      <c r="D4" s="92" t="s">
        <v>76</v>
      </c>
      <c r="E4" s="92" t="s">
        <v>77</v>
      </c>
      <c r="F4" s="92" t="s">
        <v>41</v>
      </c>
      <c r="G4" s="108" t="s">
        <v>62</v>
      </c>
      <c r="H4" s="91" t="s">
        <v>75</v>
      </c>
      <c r="I4" s="92" t="s">
        <v>76</v>
      </c>
      <c r="J4" s="92" t="s">
        <v>77</v>
      </c>
      <c r="K4" s="92" t="s">
        <v>41</v>
      </c>
      <c r="L4" s="108" t="s">
        <v>62</v>
      </c>
    </row>
    <row r="5" spans="2:12" s="90" customFormat="1" ht="10.199999999999999" x14ac:dyDescent="0.2">
      <c r="C5" s="280" t="s">
        <v>52</v>
      </c>
      <c r="D5" s="281"/>
      <c r="E5" s="281"/>
      <c r="F5" s="281"/>
      <c r="G5" s="282"/>
      <c r="H5" s="280" t="s">
        <v>51</v>
      </c>
      <c r="I5" s="281"/>
      <c r="J5" s="281"/>
      <c r="K5" s="281"/>
      <c r="L5" s="282"/>
    </row>
    <row r="6" spans="2:12" x14ac:dyDescent="0.25">
      <c r="B6" s="95" t="s">
        <v>4</v>
      </c>
      <c r="C6" s="96">
        <v>1.5644668225139362</v>
      </c>
      <c r="D6" s="53">
        <v>60.690523287178564</v>
      </c>
      <c r="E6" s="53">
        <v>33.339327459090093</v>
      </c>
      <c r="F6" s="53">
        <v>4.4056824312174072</v>
      </c>
      <c r="G6" s="105">
        <v>100</v>
      </c>
      <c r="H6" s="35">
        <v>87</v>
      </c>
      <c r="I6" s="39">
        <v>3375</v>
      </c>
      <c r="J6" s="39">
        <v>1854</v>
      </c>
      <c r="K6" s="39">
        <v>245</v>
      </c>
      <c r="L6" s="109">
        <v>5561</v>
      </c>
    </row>
    <row r="7" spans="2:12" x14ac:dyDescent="0.25">
      <c r="B7" s="30" t="s">
        <v>6</v>
      </c>
      <c r="C7" s="93">
        <v>6.9491118578972637</v>
      </c>
      <c r="D7" s="22">
        <v>50.740118418947034</v>
      </c>
      <c r="E7" s="22">
        <v>16.758681389022243</v>
      </c>
      <c r="F7" s="22">
        <v>25.552088334133462</v>
      </c>
      <c r="G7" s="106">
        <v>100</v>
      </c>
      <c r="H7" s="36">
        <v>1737</v>
      </c>
      <c r="I7" s="18">
        <v>12683</v>
      </c>
      <c r="J7" s="18">
        <v>4189</v>
      </c>
      <c r="K7" s="18">
        <v>6387</v>
      </c>
      <c r="L7" s="110">
        <v>24996</v>
      </c>
    </row>
    <row r="8" spans="2:12" x14ac:dyDescent="0.25">
      <c r="B8" s="30" t="s">
        <v>5</v>
      </c>
      <c r="C8" s="93">
        <v>3.010095396869501</v>
      </c>
      <c r="D8" s="22">
        <v>56.302676669445219</v>
      </c>
      <c r="E8" s="22">
        <v>35.139390571455031</v>
      </c>
      <c r="F8" s="22">
        <v>5.5478373622302488</v>
      </c>
      <c r="G8" s="106">
        <v>100</v>
      </c>
      <c r="H8" s="36">
        <v>325</v>
      </c>
      <c r="I8" s="18">
        <v>6079</v>
      </c>
      <c r="J8" s="18">
        <v>3794</v>
      </c>
      <c r="K8" s="18">
        <v>599</v>
      </c>
      <c r="L8" s="110">
        <v>10797</v>
      </c>
    </row>
    <row r="9" spans="2:12" x14ac:dyDescent="0.25">
      <c r="B9" s="30" t="s">
        <v>3</v>
      </c>
      <c r="C9" s="93">
        <v>2.6137377341659231</v>
      </c>
      <c r="D9" s="22">
        <v>58.171275646743979</v>
      </c>
      <c r="E9" s="22">
        <v>31.68599464763604</v>
      </c>
      <c r="F9" s="22">
        <v>7.528991971454059</v>
      </c>
      <c r="G9" s="106">
        <v>100</v>
      </c>
      <c r="H9" s="36">
        <v>293</v>
      </c>
      <c r="I9" s="18">
        <v>6521</v>
      </c>
      <c r="J9" s="18">
        <v>3552</v>
      </c>
      <c r="K9" s="18">
        <v>844</v>
      </c>
      <c r="L9" s="110">
        <v>11210</v>
      </c>
    </row>
    <row r="10" spans="2:12" x14ac:dyDescent="0.25">
      <c r="B10" s="31" t="s">
        <v>7</v>
      </c>
      <c r="C10" s="98">
        <v>4.0222649261149028</v>
      </c>
      <c r="D10" s="24">
        <v>55.900868067059839</v>
      </c>
      <c r="E10" s="24">
        <v>35.16665562255649</v>
      </c>
      <c r="F10" s="24">
        <v>4.9102113842687691</v>
      </c>
      <c r="G10" s="107">
        <v>100</v>
      </c>
      <c r="H10" s="23">
        <v>607</v>
      </c>
      <c r="I10" s="19">
        <v>8436</v>
      </c>
      <c r="J10" s="19">
        <v>5307</v>
      </c>
      <c r="K10" s="19">
        <v>741</v>
      </c>
      <c r="L10" s="111">
        <v>15091</v>
      </c>
    </row>
    <row r="11" spans="2:12" s="14" customFormat="1" x14ac:dyDescent="0.25">
      <c r="B11" s="100" t="s">
        <v>2</v>
      </c>
      <c r="C11" s="101">
        <v>4.5066883452812059</v>
      </c>
      <c r="D11" s="55">
        <v>54.828172344985596</v>
      </c>
      <c r="E11" s="55">
        <v>27.634321188382234</v>
      </c>
      <c r="F11" s="55">
        <v>13.03081812135097</v>
      </c>
      <c r="G11" s="102">
        <v>100</v>
      </c>
      <c r="H11" s="33">
        <v>3049</v>
      </c>
      <c r="I11" s="32">
        <v>37094</v>
      </c>
      <c r="J11" s="32">
        <v>18696</v>
      </c>
      <c r="K11" s="32">
        <v>8816</v>
      </c>
      <c r="L11" s="34">
        <v>67655</v>
      </c>
    </row>
    <row r="12" spans="2:12" x14ac:dyDescent="0.25">
      <c r="B12" s="104" t="s">
        <v>86</v>
      </c>
    </row>
  </sheetData>
  <mergeCells count="2">
    <mergeCell ref="C5:G5"/>
    <mergeCell ref="H5:L5"/>
  </mergeCells>
  <hyperlinks>
    <hyperlink ref="K1" location="Sommaire!A1" display="retour sommaire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workbookViewId="0">
      <selection activeCell="I1" sqref="I1"/>
    </sheetView>
  </sheetViews>
  <sheetFormatPr baseColWidth="10" defaultRowHeight="13.2" x14ac:dyDescent="0.25"/>
  <cols>
    <col min="1" max="1" width="3.6640625" customWidth="1"/>
    <col min="2" max="2" width="21" customWidth="1"/>
    <col min="3" max="3" width="17.21875" customWidth="1"/>
    <col min="4" max="4" width="16.6640625" customWidth="1"/>
  </cols>
  <sheetData>
    <row r="1" spans="2:9" s="14" customFormat="1" x14ac:dyDescent="0.25">
      <c r="B1" s="14" t="s">
        <v>90</v>
      </c>
      <c r="I1" s="26" t="s">
        <v>56</v>
      </c>
    </row>
    <row r="4" spans="2:9" ht="40.200000000000003" customHeight="1" x14ac:dyDescent="0.25">
      <c r="B4" s="15" t="s">
        <v>1</v>
      </c>
      <c r="C4" s="28" t="s">
        <v>89</v>
      </c>
      <c r="D4" s="20" t="s">
        <v>94</v>
      </c>
    </row>
    <row r="5" spans="2:9" x14ac:dyDescent="0.25">
      <c r="B5" s="15"/>
      <c r="C5" s="49" t="s">
        <v>51</v>
      </c>
      <c r="D5" s="21" t="s">
        <v>84</v>
      </c>
    </row>
    <row r="6" spans="2:9" x14ac:dyDescent="0.25">
      <c r="B6" s="56" t="s">
        <v>25</v>
      </c>
      <c r="C6" s="51">
        <v>35</v>
      </c>
      <c r="D6" s="53">
        <v>9.8870056497175138</v>
      </c>
    </row>
    <row r="7" spans="2:9" x14ac:dyDescent="0.25">
      <c r="B7" s="18" t="s">
        <v>8</v>
      </c>
      <c r="C7" s="36">
        <v>116</v>
      </c>
      <c r="D7" s="22">
        <v>9.0062111801242235</v>
      </c>
    </row>
    <row r="8" spans="2:9" x14ac:dyDescent="0.25">
      <c r="B8" s="18" t="s">
        <v>9</v>
      </c>
      <c r="C8" s="36">
        <v>24</v>
      </c>
      <c r="D8" s="22">
        <v>12.18274111675127</v>
      </c>
    </row>
    <row r="9" spans="2:9" x14ac:dyDescent="0.25">
      <c r="B9" s="18" t="s">
        <v>58</v>
      </c>
      <c r="C9" s="36">
        <v>58</v>
      </c>
      <c r="D9" s="22">
        <v>10.211267605633804</v>
      </c>
    </row>
    <row r="10" spans="2:9" x14ac:dyDescent="0.25">
      <c r="B10" s="18" t="s">
        <v>10</v>
      </c>
      <c r="C10" s="36">
        <v>14</v>
      </c>
      <c r="D10" s="22">
        <v>7.0351758793969852</v>
      </c>
    </row>
    <row r="11" spans="2:9" x14ac:dyDescent="0.25">
      <c r="B11" s="18" t="s">
        <v>28</v>
      </c>
      <c r="C11" s="36">
        <v>19</v>
      </c>
      <c r="D11" s="22">
        <v>6.7857142857142856</v>
      </c>
    </row>
    <row r="12" spans="2:9" x14ac:dyDescent="0.25">
      <c r="B12" s="18" t="s">
        <v>30</v>
      </c>
      <c r="C12" s="36">
        <v>451</v>
      </c>
      <c r="D12" s="22">
        <v>6.7942151250376615</v>
      </c>
    </row>
    <row r="13" spans="2:9" x14ac:dyDescent="0.25">
      <c r="B13" s="18" t="s">
        <v>59</v>
      </c>
      <c r="C13" s="36">
        <v>250</v>
      </c>
      <c r="D13" s="22">
        <v>10.052271813429835</v>
      </c>
    </row>
    <row r="14" spans="2:9" x14ac:dyDescent="0.25">
      <c r="B14" s="18" t="s">
        <v>11</v>
      </c>
      <c r="C14" s="36">
        <v>355</v>
      </c>
      <c r="D14" s="22">
        <v>8.1891580161476352</v>
      </c>
    </row>
    <row r="15" spans="2:9" x14ac:dyDescent="0.25">
      <c r="B15" s="18" t="s">
        <v>12</v>
      </c>
      <c r="C15" s="36">
        <v>458</v>
      </c>
      <c r="D15" s="22">
        <v>11.519114688128774</v>
      </c>
    </row>
    <row r="16" spans="2:9" x14ac:dyDescent="0.25">
      <c r="B16" s="18" t="s">
        <v>13</v>
      </c>
      <c r="C16" s="36">
        <v>1567</v>
      </c>
      <c r="D16" s="22">
        <v>7.870812195489477</v>
      </c>
    </row>
    <row r="17" spans="2:4" x14ac:dyDescent="0.25">
      <c r="B17" s="18" t="s">
        <v>14</v>
      </c>
      <c r="C17" s="36">
        <v>136</v>
      </c>
      <c r="D17" s="22">
        <v>9.2265943012211658</v>
      </c>
    </row>
    <row r="18" spans="2:4" x14ac:dyDescent="0.25">
      <c r="B18" s="18" t="s">
        <v>15</v>
      </c>
      <c r="C18" s="36">
        <v>88</v>
      </c>
      <c r="D18" s="22">
        <v>8.8353413654618471</v>
      </c>
    </row>
    <row r="19" spans="2:4" x14ac:dyDescent="0.25">
      <c r="B19" s="18" t="s">
        <v>16</v>
      </c>
      <c r="C19" s="36">
        <v>288</v>
      </c>
      <c r="D19" s="22">
        <v>9.393346379647749</v>
      </c>
    </row>
    <row r="20" spans="2:4" x14ac:dyDescent="0.25">
      <c r="B20" s="18" t="s">
        <v>17</v>
      </c>
      <c r="C20" s="36">
        <v>235</v>
      </c>
      <c r="D20" s="22">
        <v>5.7094266277939747</v>
      </c>
    </row>
    <row r="21" spans="2:4" x14ac:dyDescent="0.25">
      <c r="B21" s="18" t="s">
        <v>18</v>
      </c>
      <c r="C21" s="36">
        <v>531</v>
      </c>
      <c r="D21" s="22">
        <v>8.509615384615385</v>
      </c>
    </row>
    <row r="22" spans="2:4" x14ac:dyDescent="0.25">
      <c r="B22" s="18" t="s">
        <v>19</v>
      </c>
      <c r="C22" s="36">
        <v>11</v>
      </c>
      <c r="D22" s="22">
        <v>11.458333333333332</v>
      </c>
    </row>
    <row r="23" spans="2:4" x14ac:dyDescent="0.25">
      <c r="B23" s="18" t="s">
        <v>20</v>
      </c>
      <c r="C23" s="36">
        <v>250</v>
      </c>
      <c r="D23" s="22">
        <v>10.570824524312897</v>
      </c>
    </row>
    <row r="24" spans="2:4" x14ac:dyDescent="0.25">
      <c r="B24" s="18" t="s">
        <v>21</v>
      </c>
      <c r="C24" s="36">
        <v>5</v>
      </c>
      <c r="D24" s="22">
        <v>2.8409090909090908</v>
      </c>
    </row>
    <row r="25" spans="2:4" x14ac:dyDescent="0.25">
      <c r="B25" s="18" t="s">
        <v>22</v>
      </c>
      <c r="C25" s="36">
        <v>176</v>
      </c>
      <c r="D25" s="22">
        <v>12.616487455197134</v>
      </c>
    </row>
    <row r="26" spans="2:4" x14ac:dyDescent="0.25">
      <c r="B26" s="18" t="s">
        <v>23</v>
      </c>
      <c r="C26" s="36">
        <v>2</v>
      </c>
      <c r="D26" s="22">
        <v>14.285714285714285</v>
      </c>
    </row>
    <row r="27" spans="2:4" x14ac:dyDescent="0.25">
      <c r="B27" s="18" t="s">
        <v>27</v>
      </c>
      <c r="C27" s="36">
        <v>462</v>
      </c>
      <c r="D27" s="22">
        <v>13.132461625923819</v>
      </c>
    </row>
    <row r="28" spans="2:4" x14ac:dyDescent="0.25">
      <c r="B28" s="18" t="s">
        <v>31</v>
      </c>
      <c r="C28" s="36">
        <v>4</v>
      </c>
      <c r="D28" s="22">
        <v>3.6363636363636362</v>
      </c>
    </row>
    <row r="29" spans="2:4" x14ac:dyDescent="0.25">
      <c r="B29" s="19" t="s">
        <v>24</v>
      </c>
      <c r="C29" s="23">
        <v>9</v>
      </c>
      <c r="D29" s="24">
        <v>15</v>
      </c>
    </row>
    <row r="30" spans="2:4" x14ac:dyDescent="0.25">
      <c r="B30" s="17" t="s">
        <v>3</v>
      </c>
      <c r="C30" s="51">
        <v>935</v>
      </c>
      <c r="D30" s="53">
        <v>8.9158000000000008</v>
      </c>
    </row>
    <row r="31" spans="2:4" x14ac:dyDescent="0.25">
      <c r="B31" s="12" t="s">
        <v>4</v>
      </c>
      <c r="C31" s="50">
        <v>633</v>
      </c>
      <c r="D31" s="22">
        <v>11.9773</v>
      </c>
    </row>
    <row r="32" spans="2:4" x14ac:dyDescent="0.25">
      <c r="B32" s="12" t="s">
        <v>5</v>
      </c>
      <c r="C32" s="50">
        <v>955</v>
      </c>
      <c r="D32" s="22">
        <v>9.4846000000000004</v>
      </c>
    </row>
    <row r="33" spans="2:4" x14ac:dyDescent="0.25">
      <c r="B33" s="12" t="s">
        <v>7</v>
      </c>
      <c r="C33" s="50">
        <v>1028</v>
      </c>
      <c r="D33" s="22">
        <v>7.1653000000000002</v>
      </c>
    </row>
    <row r="34" spans="2:4" x14ac:dyDescent="0.25">
      <c r="B34" s="13" t="s">
        <v>6</v>
      </c>
      <c r="C34" s="6">
        <v>1993</v>
      </c>
      <c r="D34" s="24">
        <v>8.4202999999999992</v>
      </c>
    </row>
    <row r="35" spans="2:4" x14ac:dyDescent="0.25">
      <c r="B35" s="16" t="s">
        <v>2</v>
      </c>
      <c r="C35" s="33">
        <v>5544</v>
      </c>
      <c r="D35" s="55">
        <v>8.6819000000000006</v>
      </c>
    </row>
    <row r="36" spans="2:4" x14ac:dyDescent="0.25">
      <c r="B36" s="116" t="s">
        <v>95</v>
      </c>
      <c r="C36" s="114"/>
      <c r="D36" s="115"/>
    </row>
    <row r="37" spans="2:4" x14ac:dyDescent="0.25">
      <c r="B37" s="11" t="s">
        <v>86</v>
      </c>
      <c r="C37" s="18"/>
    </row>
  </sheetData>
  <hyperlinks>
    <hyperlink ref="I1" location="Sommaire!A1" display="retour 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G1" sqref="G1"/>
    </sheetView>
  </sheetViews>
  <sheetFormatPr baseColWidth="10" defaultRowHeight="13.2" x14ac:dyDescent="0.25"/>
  <cols>
    <col min="1" max="1" width="5.109375" customWidth="1"/>
    <col min="2" max="2" width="16" customWidth="1"/>
  </cols>
  <sheetData>
    <row r="1" spans="2:7" s="14" customFormat="1" ht="15.6" x14ac:dyDescent="0.25">
      <c r="B1" s="14" t="s">
        <v>141</v>
      </c>
      <c r="G1" s="26" t="s">
        <v>56</v>
      </c>
    </row>
    <row r="4" spans="2:7" x14ac:dyDescent="0.25">
      <c r="C4" s="94" t="s">
        <v>92</v>
      </c>
    </row>
    <row r="5" spans="2:7" s="29" customFormat="1" ht="11.4" x14ac:dyDescent="0.2">
      <c r="C5" s="112" t="s">
        <v>93</v>
      </c>
    </row>
    <row r="6" spans="2:7" x14ac:dyDescent="0.25">
      <c r="B6" s="95" t="s">
        <v>78</v>
      </c>
      <c r="C6" s="96">
        <v>5.2072455172383609</v>
      </c>
    </row>
    <row r="7" spans="2:7" x14ac:dyDescent="0.25">
      <c r="B7" s="30" t="s">
        <v>77</v>
      </c>
      <c r="C7" s="93">
        <v>5.2968983097752904</v>
      </c>
    </row>
    <row r="8" spans="2:7" x14ac:dyDescent="0.25">
      <c r="B8" s="30" t="s">
        <v>76</v>
      </c>
      <c r="C8" s="93">
        <v>6.135167219321926</v>
      </c>
    </row>
    <row r="9" spans="2:7" x14ac:dyDescent="0.25">
      <c r="B9" s="31" t="s">
        <v>75</v>
      </c>
      <c r="C9" s="98">
        <v>7.1349999240464026</v>
      </c>
    </row>
    <row r="10" spans="2:7" x14ac:dyDescent="0.25">
      <c r="B10" s="100" t="s">
        <v>2</v>
      </c>
      <c r="C10" s="101">
        <v>5.8440367964446756</v>
      </c>
    </row>
    <row r="11" spans="2:7" x14ac:dyDescent="0.25">
      <c r="B11" s="113" t="s">
        <v>86</v>
      </c>
    </row>
  </sheetData>
  <hyperlinks>
    <hyperlink ref="G1" location="Sommaire!A1" display="retour sommair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8"/>
  <sheetViews>
    <sheetView zoomScaleNormal="100" workbookViewId="0">
      <selection activeCell="K1" sqref="K1"/>
    </sheetView>
  </sheetViews>
  <sheetFormatPr baseColWidth="10" defaultColWidth="11.5546875" defaultRowHeight="13.2" x14ac:dyDescent="0.25"/>
  <cols>
    <col min="1" max="1" width="5.88671875" style="3" customWidth="1"/>
    <col min="2" max="3" width="11.5546875" style="3"/>
    <col min="4" max="4" width="14.6640625" style="3" customWidth="1"/>
    <col min="5" max="16384" width="11.5546875" style="3"/>
  </cols>
  <sheetData>
    <row r="1" spans="2:11" x14ac:dyDescent="0.25">
      <c r="B1" s="1" t="s">
        <v>96</v>
      </c>
      <c r="K1" s="26" t="s">
        <v>56</v>
      </c>
    </row>
    <row r="3" spans="2:11" ht="15" customHeight="1" x14ac:dyDescent="0.25">
      <c r="B3"/>
      <c r="C3" s="91" t="s">
        <v>72</v>
      </c>
      <c r="D3" s="92" t="s">
        <v>73</v>
      </c>
    </row>
    <row r="4" spans="2:11" ht="13.2" customHeight="1" x14ac:dyDescent="0.25">
      <c r="B4"/>
      <c r="C4" s="280" t="s">
        <v>52</v>
      </c>
      <c r="D4" s="281"/>
    </row>
    <row r="5" spans="2:11" ht="15" customHeight="1" x14ac:dyDescent="0.25">
      <c r="B5" s="95" t="s">
        <v>39</v>
      </c>
      <c r="C5" s="97">
        <v>11.45</v>
      </c>
      <c r="D5" s="95">
        <v>0.31</v>
      </c>
    </row>
    <row r="6" spans="2:11" ht="15" customHeight="1" x14ac:dyDescent="0.25">
      <c r="B6" s="30" t="s">
        <v>40</v>
      </c>
      <c r="C6" s="94">
        <v>10.49</v>
      </c>
      <c r="D6" s="30">
        <v>0.57999999999999996</v>
      </c>
    </row>
    <row r="7" spans="2:11" ht="15" customHeight="1" x14ac:dyDescent="0.25">
      <c r="B7" s="31" t="s">
        <v>74</v>
      </c>
      <c r="C7" s="99">
        <v>7.84</v>
      </c>
      <c r="D7" s="31">
        <v>0.72</v>
      </c>
    </row>
    <row r="8" spans="2:11" ht="15" customHeight="1" x14ac:dyDescent="0.25">
      <c r="B8" s="100" t="s">
        <v>2</v>
      </c>
      <c r="C8" s="103">
        <v>8.68</v>
      </c>
      <c r="D8" s="100">
        <v>0.66</v>
      </c>
    </row>
    <row r="9" spans="2:11" x14ac:dyDescent="0.25">
      <c r="B9" s="11" t="s">
        <v>86</v>
      </c>
    </row>
    <row r="11" spans="2:11" s="5" customFormat="1" x14ac:dyDescent="0.25"/>
    <row r="12" spans="2:11" s="8" customFormat="1" ht="10.199999999999999" x14ac:dyDescent="0.25"/>
    <row r="13" spans="2:11" s="1" customFormat="1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1">
    <mergeCell ref="C4:D4"/>
  </mergeCells>
  <hyperlinks>
    <hyperlink ref="K1" location="Sommaire!A1" display="retour sommaire"/>
  </hyperlinks>
  <pageMargins left="0.7" right="0.7" top="0.75" bottom="0.75" header="0.3" footer="0.3"/>
  <pageSetup paperSize="8"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workbookViewId="0">
      <selection activeCell="G3" sqref="G3"/>
    </sheetView>
  </sheetViews>
  <sheetFormatPr baseColWidth="10" defaultRowHeight="13.2" x14ac:dyDescent="0.25"/>
  <cols>
    <col min="1" max="1" width="7.6640625" style="117" customWidth="1"/>
    <col min="2" max="2" width="11.77734375" style="117" customWidth="1"/>
    <col min="3" max="3" width="15" style="117" customWidth="1"/>
    <col min="4" max="4" width="13.77734375" style="117" customWidth="1"/>
    <col min="5" max="16384" width="11.5546875" style="117"/>
  </cols>
  <sheetData>
    <row r="1" spans="2:18" ht="15.6" x14ac:dyDescent="0.25">
      <c r="B1" s="127" t="s">
        <v>140</v>
      </c>
      <c r="C1" s="121"/>
      <c r="D1" s="120"/>
      <c r="E1" s="120"/>
      <c r="F1" s="120"/>
      <c r="G1" s="120"/>
      <c r="H1" s="120"/>
      <c r="I1" s="120"/>
      <c r="K1" s="120"/>
      <c r="L1" s="120"/>
    </row>
    <row r="2" spans="2:18" x14ac:dyDescent="0.25">
      <c r="C2" s="122"/>
    </row>
    <row r="3" spans="2:18" s="126" customFormat="1" ht="15.6" x14ac:dyDescent="0.25">
      <c r="C3" s="139"/>
      <c r="D3" s="140" t="s">
        <v>103</v>
      </c>
      <c r="E3" s="141" t="s">
        <v>104</v>
      </c>
      <c r="G3" s="26" t="s">
        <v>56</v>
      </c>
    </row>
    <row r="4" spans="2:18" s="124" customFormat="1" x14ac:dyDescent="0.25">
      <c r="C4" s="118"/>
      <c r="D4" s="290" t="s">
        <v>105</v>
      </c>
      <c r="E4" s="291"/>
    </row>
    <row r="5" spans="2:18" s="124" customFormat="1" x14ac:dyDescent="0.25">
      <c r="B5" s="292" t="s">
        <v>39</v>
      </c>
      <c r="C5" s="144" t="s">
        <v>43</v>
      </c>
      <c r="D5" s="145">
        <v>232</v>
      </c>
      <c r="E5" s="123">
        <v>7.1</v>
      </c>
    </row>
    <row r="6" spans="2:18" s="124" customFormat="1" x14ac:dyDescent="0.25">
      <c r="B6" s="287"/>
      <c r="C6" s="118" t="s">
        <v>97</v>
      </c>
      <c r="D6" s="142">
        <v>188</v>
      </c>
      <c r="E6" s="124">
        <v>5.7</v>
      </c>
    </row>
    <row r="7" spans="2:18" s="124" customFormat="1" x14ac:dyDescent="0.25">
      <c r="B7" s="287"/>
      <c r="C7" s="124" t="s">
        <v>98</v>
      </c>
      <c r="D7" s="142">
        <v>230</v>
      </c>
      <c r="E7" s="124">
        <v>6.7</v>
      </c>
      <c r="N7" s="134"/>
      <c r="O7" s="134"/>
      <c r="P7" s="134"/>
      <c r="Q7" s="134"/>
      <c r="R7" s="134"/>
    </row>
    <row r="8" spans="2:18" s="124" customFormat="1" x14ac:dyDescent="0.25">
      <c r="B8" s="288"/>
      <c r="C8" s="125" t="s">
        <v>99</v>
      </c>
      <c r="D8" s="146">
        <v>270</v>
      </c>
      <c r="E8" s="125">
        <v>8.6</v>
      </c>
      <c r="N8" s="134"/>
      <c r="O8" s="134"/>
      <c r="P8" s="134"/>
      <c r="Q8" s="134"/>
      <c r="R8" s="134"/>
    </row>
    <row r="9" spans="2:18" s="124" customFormat="1" x14ac:dyDescent="0.25">
      <c r="B9" s="287" t="s">
        <v>40</v>
      </c>
      <c r="C9" s="124" t="s">
        <v>43</v>
      </c>
      <c r="D9" s="142">
        <v>326</v>
      </c>
      <c r="E9" s="124">
        <v>6.1</v>
      </c>
      <c r="N9" s="135"/>
      <c r="O9" s="135"/>
      <c r="P9" s="135"/>
      <c r="Q9" s="135"/>
      <c r="R9" s="134"/>
    </row>
    <row r="10" spans="2:18" s="124" customFormat="1" x14ac:dyDescent="0.25">
      <c r="B10" s="287"/>
      <c r="C10" s="124" t="s">
        <v>97</v>
      </c>
      <c r="D10" s="142">
        <v>287</v>
      </c>
      <c r="E10" s="124">
        <v>5.3</v>
      </c>
      <c r="N10" s="136"/>
      <c r="O10" s="134"/>
      <c r="P10" s="134"/>
      <c r="Q10" s="134"/>
      <c r="R10" s="134"/>
    </row>
    <row r="11" spans="2:18" s="124" customFormat="1" x14ac:dyDescent="0.25">
      <c r="B11" s="287"/>
      <c r="C11" s="124" t="s">
        <v>98</v>
      </c>
      <c r="D11" s="142">
        <v>325</v>
      </c>
      <c r="E11" s="124">
        <v>5.9</v>
      </c>
      <c r="N11" s="136"/>
      <c r="O11" s="137"/>
      <c r="P11" s="137"/>
      <c r="Q11" s="137"/>
      <c r="R11" s="134"/>
    </row>
    <row r="12" spans="2:18" s="124" customFormat="1" x14ac:dyDescent="0.25">
      <c r="B12" s="287"/>
      <c r="C12" s="124" t="s">
        <v>99</v>
      </c>
      <c r="D12" s="142">
        <v>368</v>
      </c>
      <c r="E12" s="124">
        <v>6.7</v>
      </c>
      <c r="N12" s="136"/>
      <c r="O12" s="134"/>
      <c r="P12" s="134"/>
      <c r="Q12" s="134"/>
      <c r="R12" s="134"/>
    </row>
    <row r="13" spans="2:18" s="124" customFormat="1" x14ac:dyDescent="0.25">
      <c r="B13" s="286" t="s">
        <v>102</v>
      </c>
      <c r="C13" s="123" t="s">
        <v>43</v>
      </c>
      <c r="D13" s="147">
        <v>301.67</v>
      </c>
      <c r="E13" s="148">
        <v>6.24</v>
      </c>
      <c r="N13" s="136"/>
      <c r="O13" s="138"/>
      <c r="P13" s="138"/>
      <c r="Q13" s="138"/>
      <c r="R13" s="134"/>
    </row>
    <row r="14" spans="2:18" s="124" customFormat="1" x14ac:dyDescent="0.25">
      <c r="B14" s="287"/>
      <c r="C14" s="124" t="s">
        <v>97</v>
      </c>
      <c r="D14" s="142">
        <v>250</v>
      </c>
      <c r="E14" s="124">
        <v>5.4</v>
      </c>
      <c r="N14" s="134"/>
      <c r="O14" s="134"/>
      <c r="P14" s="134"/>
      <c r="Q14" s="134"/>
      <c r="R14" s="134"/>
    </row>
    <row r="15" spans="2:18" s="124" customFormat="1" x14ac:dyDescent="0.25">
      <c r="B15" s="287"/>
      <c r="C15" s="124" t="s">
        <v>98</v>
      </c>
      <c r="D15" s="142">
        <v>306</v>
      </c>
      <c r="E15" s="119">
        <v>6</v>
      </c>
    </row>
    <row r="16" spans="2:18" s="124" customFormat="1" x14ac:dyDescent="0.25">
      <c r="B16" s="288"/>
      <c r="C16" s="125" t="s">
        <v>99</v>
      </c>
      <c r="D16" s="146">
        <v>352</v>
      </c>
      <c r="E16" s="125">
        <v>7.1</v>
      </c>
    </row>
    <row r="17" spans="2:18" s="124" customFormat="1" x14ac:dyDescent="0.25">
      <c r="B17" s="293" t="s">
        <v>101</v>
      </c>
      <c r="C17" s="124" t="s">
        <v>43</v>
      </c>
      <c r="D17" s="142">
        <v>424</v>
      </c>
      <c r="E17" s="124">
        <v>5.7</v>
      </c>
      <c r="N17" s="136"/>
      <c r="O17" s="137"/>
      <c r="P17" s="137"/>
      <c r="Q17" s="137"/>
      <c r="R17" s="134"/>
    </row>
    <row r="18" spans="2:18" s="124" customFormat="1" x14ac:dyDescent="0.25">
      <c r="B18" s="287"/>
      <c r="C18" s="124" t="s">
        <v>97</v>
      </c>
      <c r="D18" s="142">
        <v>361</v>
      </c>
      <c r="E18" s="124">
        <v>5.0999999999999996</v>
      </c>
      <c r="N18" s="136"/>
      <c r="O18" s="134"/>
      <c r="P18" s="134"/>
      <c r="Q18" s="134"/>
      <c r="R18" s="134"/>
    </row>
    <row r="19" spans="2:18" s="124" customFormat="1" x14ac:dyDescent="0.25">
      <c r="B19" s="287"/>
      <c r="C19" s="124" t="s">
        <v>98</v>
      </c>
      <c r="D19" s="142">
        <v>425</v>
      </c>
      <c r="E19" s="124">
        <v>5.7</v>
      </c>
      <c r="N19" s="136"/>
      <c r="O19" s="137"/>
      <c r="P19" s="137"/>
      <c r="Q19" s="137"/>
      <c r="R19" s="134"/>
    </row>
    <row r="20" spans="2:18" s="124" customFormat="1" x14ac:dyDescent="0.25">
      <c r="B20" s="287"/>
      <c r="C20" s="124" t="s">
        <v>99</v>
      </c>
      <c r="D20" s="142">
        <v>486</v>
      </c>
      <c r="E20" s="124">
        <v>6.4</v>
      </c>
      <c r="N20" s="136"/>
      <c r="O20" s="135"/>
      <c r="P20" s="135"/>
      <c r="Q20" s="135"/>
      <c r="R20" s="134"/>
    </row>
    <row r="21" spans="2:18" s="124" customFormat="1" x14ac:dyDescent="0.25">
      <c r="B21" s="283" t="s">
        <v>100</v>
      </c>
      <c r="C21" s="128" t="s">
        <v>43</v>
      </c>
      <c r="D21" s="149">
        <v>313</v>
      </c>
      <c r="E21" s="128">
        <v>5.2</v>
      </c>
    </row>
    <row r="22" spans="2:18" s="124" customFormat="1" x14ac:dyDescent="0.25">
      <c r="B22" s="284"/>
      <c r="C22" s="129" t="s">
        <v>97</v>
      </c>
      <c r="D22" s="143">
        <v>388</v>
      </c>
      <c r="E22" s="129">
        <v>5.8</v>
      </c>
    </row>
    <row r="23" spans="2:18" s="124" customFormat="1" x14ac:dyDescent="0.25">
      <c r="B23" s="284"/>
      <c r="C23" s="129" t="s">
        <v>98</v>
      </c>
      <c r="D23" s="143">
        <v>463</v>
      </c>
      <c r="E23" s="129">
        <v>6.5</v>
      </c>
    </row>
    <row r="24" spans="2:18" s="124" customFormat="1" x14ac:dyDescent="0.25">
      <c r="B24" s="285"/>
      <c r="C24" s="150" t="s">
        <v>99</v>
      </c>
      <c r="D24" s="151">
        <v>389.11</v>
      </c>
      <c r="E24" s="130">
        <v>5.84</v>
      </c>
    </row>
    <row r="25" spans="2:18" s="132" customFormat="1" ht="53.4" customHeight="1" x14ac:dyDescent="0.2">
      <c r="B25" s="289" t="s">
        <v>106</v>
      </c>
      <c r="C25" s="289"/>
      <c r="D25" s="289"/>
      <c r="E25" s="289"/>
    </row>
    <row r="26" spans="2:18" x14ac:dyDescent="0.25">
      <c r="B26" s="131" t="s">
        <v>86</v>
      </c>
    </row>
  </sheetData>
  <mergeCells count="7">
    <mergeCell ref="B21:B24"/>
    <mergeCell ref="B13:B16"/>
    <mergeCell ref="B25:E25"/>
    <mergeCell ref="D4:E4"/>
    <mergeCell ref="B5:B8"/>
    <mergeCell ref="B9:B12"/>
    <mergeCell ref="B17:B20"/>
  </mergeCells>
  <hyperlinks>
    <hyperlink ref="G3" location="Sommaire!A1" display="retour sommaire"/>
  </hyperlink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I1" sqref="I1"/>
    </sheetView>
  </sheetViews>
  <sheetFormatPr baseColWidth="10" defaultRowHeight="15" customHeight="1" x14ac:dyDescent="0.25"/>
  <cols>
    <col min="1" max="1" width="3.88671875" style="117" customWidth="1"/>
    <col min="2" max="2" width="21.88671875" style="117" customWidth="1"/>
    <col min="3" max="3" width="11.5546875" style="117"/>
    <col min="4" max="9" width="11.5546875" style="255"/>
    <col min="10" max="16384" width="11.5546875" style="117"/>
  </cols>
  <sheetData>
    <row r="1" spans="2:10" ht="15" customHeight="1" x14ac:dyDescent="0.25">
      <c r="B1" s="127" t="s">
        <v>138</v>
      </c>
      <c r="C1" s="120"/>
      <c r="I1" s="26" t="s">
        <v>56</v>
      </c>
    </row>
    <row r="3" spans="2:10" s="126" customFormat="1" ht="26.4" customHeight="1" x14ac:dyDescent="0.25">
      <c r="B3" s="259" t="s">
        <v>137</v>
      </c>
      <c r="C3" s="257" t="s">
        <v>66</v>
      </c>
      <c r="D3" s="294" t="s">
        <v>102</v>
      </c>
      <c r="E3" s="294"/>
    </row>
    <row r="4" spans="2:10" s="271" customFormat="1" ht="15" customHeight="1" x14ac:dyDescent="0.2">
      <c r="C4" s="133" t="s">
        <v>51</v>
      </c>
      <c r="D4" s="133" t="s">
        <v>51</v>
      </c>
      <c r="E4" s="133" t="s">
        <v>84</v>
      </c>
    </row>
    <row r="5" spans="2:10" s="124" customFormat="1" ht="15" customHeight="1" x14ac:dyDescent="0.25">
      <c r="B5" s="260" t="s">
        <v>2</v>
      </c>
      <c r="C5" s="261">
        <v>67655</v>
      </c>
      <c r="D5" s="261">
        <v>19533</v>
      </c>
      <c r="E5" s="262">
        <f>(D5/C5)*100</f>
        <v>28.871480304485996</v>
      </c>
    </row>
    <row r="6" spans="2:10" s="124" customFormat="1" ht="15" customHeight="1" x14ac:dyDescent="0.25">
      <c r="B6" s="123" t="s">
        <v>25</v>
      </c>
      <c r="C6" s="263">
        <v>450</v>
      </c>
      <c r="D6" s="263">
        <v>161</v>
      </c>
      <c r="E6" s="148">
        <v>35.799999999999997</v>
      </c>
    </row>
    <row r="7" spans="2:10" s="124" customFormat="1" ht="15" customHeight="1" x14ac:dyDescent="0.25">
      <c r="B7" s="124" t="s">
        <v>8</v>
      </c>
      <c r="C7" s="258">
        <v>1414</v>
      </c>
      <c r="D7" s="258">
        <v>575</v>
      </c>
      <c r="E7" s="119">
        <v>40.700000000000003</v>
      </c>
      <c r="J7" s="134"/>
    </row>
    <row r="8" spans="2:10" s="124" customFormat="1" ht="15" customHeight="1" x14ac:dyDescent="0.25">
      <c r="B8" s="124" t="s">
        <v>9</v>
      </c>
      <c r="C8" s="258">
        <v>198</v>
      </c>
      <c r="D8" s="258">
        <v>107</v>
      </c>
      <c r="E8" s="119">
        <v>54</v>
      </c>
      <c r="J8" s="134"/>
    </row>
    <row r="9" spans="2:10" s="124" customFormat="1" ht="15" customHeight="1" x14ac:dyDescent="0.25">
      <c r="B9" s="124" t="s">
        <v>58</v>
      </c>
      <c r="C9" s="258">
        <v>704</v>
      </c>
      <c r="D9" s="258">
        <v>235</v>
      </c>
      <c r="E9" s="119">
        <v>33.4</v>
      </c>
      <c r="J9" s="135"/>
    </row>
    <row r="10" spans="2:10" s="124" customFormat="1" ht="15" customHeight="1" x14ac:dyDescent="0.25">
      <c r="B10" s="124" t="s">
        <v>10</v>
      </c>
      <c r="C10" s="258">
        <v>199</v>
      </c>
      <c r="D10" s="258">
        <v>32</v>
      </c>
      <c r="E10" s="119">
        <v>16.100000000000001</v>
      </c>
      <c r="J10" s="136"/>
    </row>
    <row r="11" spans="2:10" s="124" customFormat="1" ht="15" customHeight="1" x14ac:dyDescent="0.25">
      <c r="B11" s="124" t="s">
        <v>28</v>
      </c>
      <c r="C11" s="258">
        <v>300</v>
      </c>
      <c r="D11" s="258">
        <v>54</v>
      </c>
      <c r="E11" s="119">
        <v>18</v>
      </c>
      <c r="J11" s="136"/>
    </row>
    <row r="12" spans="2:10" s="124" customFormat="1" ht="15" customHeight="1" x14ac:dyDescent="0.25">
      <c r="B12" s="124" t="s">
        <v>30</v>
      </c>
      <c r="C12" s="258">
        <v>6871</v>
      </c>
      <c r="D12" s="258">
        <v>1830</v>
      </c>
      <c r="E12" s="119">
        <v>26.5</v>
      </c>
      <c r="J12" s="136"/>
    </row>
    <row r="13" spans="2:10" s="124" customFormat="1" ht="15" customHeight="1" x14ac:dyDescent="0.25">
      <c r="B13" s="124" t="s">
        <v>59</v>
      </c>
      <c r="C13" s="258">
        <v>2656</v>
      </c>
      <c r="D13" s="258">
        <v>726</v>
      </c>
      <c r="E13" s="119">
        <v>27.3</v>
      </c>
      <c r="J13" s="136"/>
    </row>
    <row r="14" spans="2:10" s="124" customFormat="1" ht="15" customHeight="1" x14ac:dyDescent="0.25">
      <c r="B14" s="124" t="s">
        <v>11</v>
      </c>
      <c r="C14" s="258">
        <v>4702</v>
      </c>
      <c r="D14" s="258">
        <v>1271</v>
      </c>
      <c r="E14" s="119">
        <v>27</v>
      </c>
      <c r="J14" s="134"/>
    </row>
    <row r="15" spans="2:10" s="124" customFormat="1" ht="15" customHeight="1" x14ac:dyDescent="0.25">
      <c r="B15" s="124" t="s">
        <v>12</v>
      </c>
      <c r="C15" s="258">
        <v>4150</v>
      </c>
      <c r="D15" s="258">
        <v>1219</v>
      </c>
      <c r="E15" s="119">
        <v>29.4</v>
      </c>
    </row>
    <row r="16" spans="2:10" s="124" customFormat="1" ht="15" customHeight="1" x14ac:dyDescent="0.25">
      <c r="B16" s="124" t="s">
        <v>13</v>
      </c>
      <c r="C16" s="258">
        <v>20852</v>
      </c>
      <c r="D16" s="258">
        <v>6080</v>
      </c>
      <c r="E16" s="119">
        <v>29.2</v>
      </c>
    </row>
    <row r="17" spans="2:10" s="124" customFormat="1" ht="15" customHeight="1" x14ac:dyDescent="0.25">
      <c r="B17" s="124" t="s">
        <v>14</v>
      </c>
      <c r="C17" s="258">
        <v>1481</v>
      </c>
      <c r="D17" s="258">
        <v>675</v>
      </c>
      <c r="E17" s="119">
        <v>45.6</v>
      </c>
      <c r="J17" s="136"/>
    </row>
    <row r="18" spans="2:10" s="124" customFormat="1" ht="15" customHeight="1" x14ac:dyDescent="0.25">
      <c r="B18" s="124" t="s">
        <v>15</v>
      </c>
      <c r="C18" s="258">
        <v>1052</v>
      </c>
      <c r="D18" s="258">
        <v>270</v>
      </c>
      <c r="E18" s="119">
        <v>25.7</v>
      </c>
      <c r="J18" s="136"/>
    </row>
    <row r="19" spans="2:10" s="124" customFormat="1" ht="15" customHeight="1" x14ac:dyDescent="0.25">
      <c r="B19" s="124" t="s">
        <v>16</v>
      </c>
      <c r="C19" s="258">
        <v>3298</v>
      </c>
      <c r="D19" s="258">
        <v>644</v>
      </c>
      <c r="E19" s="119">
        <v>19.5</v>
      </c>
      <c r="J19" s="136"/>
    </row>
    <row r="20" spans="2:10" s="124" customFormat="1" ht="15" customHeight="1" x14ac:dyDescent="0.25">
      <c r="B20" s="264" t="s">
        <v>17</v>
      </c>
      <c r="C20" s="258">
        <v>4391</v>
      </c>
      <c r="D20" s="258">
        <v>972</v>
      </c>
      <c r="E20" s="265">
        <v>22.1</v>
      </c>
      <c r="J20" s="136"/>
    </row>
    <row r="21" spans="2:10" s="124" customFormat="1" ht="15" customHeight="1" x14ac:dyDescent="0.25">
      <c r="B21" s="124" t="s">
        <v>18</v>
      </c>
      <c r="C21" s="258">
        <v>6497</v>
      </c>
      <c r="D21" s="266">
        <v>2024</v>
      </c>
      <c r="E21" s="267">
        <v>31.2</v>
      </c>
    </row>
    <row r="22" spans="2:10" s="124" customFormat="1" ht="15" customHeight="1" x14ac:dyDescent="0.25">
      <c r="B22" s="124" t="s">
        <v>19</v>
      </c>
      <c r="C22" s="258">
        <v>148</v>
      </c>
      <c r="D22" s="266">
        <v>40</v>
      </c>
      <c r="E22" s="267">
        <v>27</v>
      </c>
    </row>
    <row r="23" spans="2:10" s="124" customFormat="1" ht="15" customHeight="1" x14ac:dyDescent="0.25">
      <c r="B23" s="124" t="s">
        <v>20</v>
      </c>
      <c r="C23" s="258">
        <v>2538</v>
      </c>
      <c r="D23" s="266">
        <v>758</v>
      </c>
      <c r="E23" s="267">
        <v>29.9</v>
      </c>
    </row>
    <row r="24" spans="2:10" s="124" customFormat="1" ht="15" customHeight="1" x14ac:dyDescent="0.25">
      <c r="B24" s="124" t="s">
        <v>21</v>
      </c>
      <c r="C24" s="258">
        <v>217</v>
      </c>
      <c r="D24" s="266">
        <v>94</v>
      </c>
      <c r="E24" s="267">
        <v>43.3</v>
      </c>
    </row>
    <row r="25" spans="2:10" s="256" customFormat="1" ht="15" customHeight="1" x14ac:dyDescent="0.25">
      <c r="B25" s="124" t="s">
        <v>22</v>
      </c>
      <c r="C25" s="258">
        <v>1606</v>
      </c>
      <c r="D25" s="266">
        <v>366</v>
      </c>
      <c r="E25" s="267">
        <v>22.8</v>
      </c>
    </row>
    <row r="26" spans="2:10" ht="15" customHeight="1" x14ac:dyDescent="0.25">
      <c r="B26" s="124" t="s">
        <v>23</v>
      </c>
      <c r="C26" s="258">
        <v>14</v>
      </c>
      <c r="D26" s="266">
        <v>2</v>
      </c>
      <c r="E26" s="267">
        <v>14.3</v>
      </c>
    </row>
    <row r="27" spans="2:10" ht="15" customHeight="1" x14ac:dyDescent="0.25">
      <c r="B27" s="124" t="s">
        <v>27</v>
      </c>
      <c r="C27" s="258">
        <v>3734</v>
      </c>
      <c r="D27" s="266">
        <v>1370</v>
      </c>
      <c r="E27" s="267">
        <v>36.700000000000003</v>
      </c>
    </row>
    <row r="28" spans="2:10" ht="15" customHeight="1" x14ac:dyDescent="0.25">
      <c r="B28" s="124" t="s">
        <v>31</v>
      </c>
      <c r="C28" s="258">
        <v>121</v>
      </c>
      <c r="D28" s="266">
        <v>15</v>
      </c>
      <c r="E28" s="267">
        <v>12.4</v>
      </c>
    </row>
    <row r="29" spans="2:10" ht="15" customHeight="1" x14ac:dyDescent="0.25">
      <c r="B29" s="125" t="s">
        <v>24</v>
      </c>
      <c r="C29" s="268">
        <v>62</v>
      </c>
      <c r="D29" s="269">
        <v>13</v>
      </c>
      <c r="E29" s="270">
        <v>21</v>
      </c>
    </row>
    <row r="30" spans="2:10" ht="15" customHeight="1" x14ac:dyDescent="0.25">
      <c r="B30" s="131" t="s">
        <v>86</v>
      </c>
    </row>
  </sheetData>
  <mergeCells count="1">
    <mergeCell ref="D3:E3"/>
  </mergeCells>
  <hyperlinks>
    <hyperlink ref="I1" location="Sommaire!A1" display="retour sommaire"/>
  </hyperlink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Cadrage Réunion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GRANGÉ Claire - DEAL Réunion/SCED/UES</dc:creator>
  <cp:lastModifiedBy>GRANGÉ Claire - DEAL Réunion/SCETE/UES</cp:lastModifiedBy>
  <cp:lastPrinted>2016-02-04T13:38:04Z</cp:lastPrinted>
  <dcterms:created xsi:type="dcterms:W3CDTF">2016-01-20T05:26:18Z</dcterms:created>
  <dcterms:modified xsi:type="dcterms:W3CDTF">2017-02-28T05:47:55Z</dcterms:modified>
</cp:coreProperties>
</file>